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農業部" sheetId="3" r:id="rId1"/>
  </sheets>
  <definedNames>
    <definedName name="_xlnm._FilterDatabase" localSheetId="0" hidden="1">農業部!$A$4:$I$40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1" i="3" l="1"/>
  <c r="B40" i="3" l="1"/>
  <c r="I24" i="3"/>
  <c r="I39" i="3"/>
  <c r="I34" i="3"/>
  <c r="I40" i="3" s="1"/>
  <c r="I32" i="3"/>
</calcChain>
</file>

<file path=xl/sharedStrings.xml><?xml version="1.0" encoding="utf-8"?>
<sst xmlns="http://schemas.openxmlformats.org/spreadsheetml/2006/main" count="264" uniqueCount="167">
  <si>
    <t>執行單位學院</t>
  </si>
  <si>
    <t>執行單位系所</t>
  </si>
  <si>
    <t>計畫主持人</t>
  </si>
  <si>
    <t>學校計畫編號</t>
  </si>
  <si>
    <t>合作單位</t>
  </si>
  <si>
    <t>計畫名稱</t>
  </si>
  <si>
    <t>執行期限起</t>
  </si>
  <si>
    <t>執行期限迄</t>
  </si>
  <si>
    <t>核定總金額</t>
  </si>
  <si>
    <t>農學院</t>
  </si>
  <si>
    <t>理工學院</t>
  </si>
  <si>
    <t>生命科學院</t>
  </si>
  <si>
    <t>管理學院</t>
  </si>
  <si>
    <t>獸醫學院</t>
  </si>
  <si>
    <t>金額總計</t>
    <phoneticPr fontId="1" type="noConversion"/>
  </si>
  <si>
    <t>件數總計</t>
    <phoneticPr fontId="1" type="noConversion"/>
  </si>
  <si>
    <t>件數小計</t>
    <phoneticPr fontId="1" type="noConversion"/>
  </si>
  <si>
    <t>金額小計</t>
    <phoneticPr fontId="1" type="noConversion"/>
  </si>
  <si>
    <t>本研究計畫彙整表係依據「教育部大學校院校務資料庫」填報方式計算：以計畫執行起始日為準，跨年度者以起始日(年度)計算，不再重複統計。例如：計畫執行期間112年8月1日～113年7月31日，係統計於112年度，不可重複納入113年度。</t>
    <phoneticPr fontId="1" type="noConversion"/>
  </si>
  <si>
    <t>農業部</t>
  </si>
  <si>
    <t>113.12.31</t>
  </si>
  <si>
    <t>侯金日</t>
  </si>
  <si>
    <t>農業部農糧署</t>
  </si>
  <si>
    <t>113.01.01</t>
  </si>
  <si>
    <t>113.12.20</t>
  </si>
  <si>
    <t>農業部農業試驗所嘉義農業試驗分所</t>
  </si>
  <si>
    <t>何坤益</t>
  </si>
  <si>
    <t>農業部農村發展及水土保持署</t>
  </si>
  <si>
    <t>113.11.30</t>
  </si>
  <si>
    <t>農業部林業及自然保育署</t>
  </si>
  <si>
    <t>農業部林業及自然保育署屏東分署</t>
  </si>
  <si>
    <t>113.05.28</t>
  </si>
  <si>
    <t>李嶸泰</t>
  </si>
  <si>
    <t>吳建平</t>
  </si>
  <si>
    <t>農業部動植物防疫檢疫署</t>
  </si>
  <si>
    <t>林明瑩</t>
  </si>
  <si>
    <t>農業部農村發展及水土保持署南投分署</t>
  </si>
  <si>
    <t>郭章信</t>
  </si>
  <si>
    <t>蔡文錫</t>
  </si>
  <si>
    <t>宋一鑫</t>
  </si>
  <si>
    <t>農業部林業及自然保育署嘉義分署</t>
  </si>
  <si>
    <t>許富雄</t>
  </si>
  <si>
    <t>113.06.01</t>
  </si>
  <si>
    <t>114.05.31</t>
  </si>
  <si>
    <t>農業部林業及自然保育署南投分署</t>
  </si>
  <si>
    <t>113.04.17</t>
  </si>
  <si>
    <t>113.04.01</t>
  </si>
  <si>
    <t>羅登源</t>
  </si>
  <si>
    <t>賴治民</t>
  </si>
  <si>
    <t>郭鴻志</t>
  </si>
  <si>
    <t>113B2-017</t>
  </si>
  <si>
    <t>113B2-016</t>
  </si>
  <si>
    <t>113B2-020</t>
  </si>
  <si>
    <t>113B2-024</t>
  </si>
  <si>
    <t>113B2-026</t>
  </si>
  <si>
    <t>113B2-027</t>
  </si>
  <si>
    <t>113B2-028</t>
  </si>
  <si>
    <t>113D2-050</t>
  </si>
  <si>
    <t>113D2-039</t>
  </si>
  <si>
    <t>113D2-040</t>
  </si>
  <si>
    <t>113D2-043</t>
  </si>
  <si>
    <t>113D2-042</t>
  </si>
  <si>
    <t>113B2-023</t>
  </si>
  <si>
    <t>113D2-048</t>
  </si>
  <si>
    <t>113B3-047</t>
  </si>
  <si>
    <t>113D2-046</t>
  </si>
  <si>
    <t>113D2-041</t>
  </si>
  <si>
    <t>113D2-044</t>
  </si>
  <si>
    <t>113B2-015</t>
  </si>
  <si>
    <t>113B2-025</t>
  </si>
  <si>
    <t>113B2-005</t>
  </si>
  <si>
    <t>113B2-021</t>
  </si>
  <si>
    <t>113B2-019</t>
  </si>
  <si>
    <t>113B2-018</t>
  </si>
  <si>
    <t>113B2-014</t>
  </si>
  <si>
    <t>113B2-022</t>
  </si>
  <si>
    <t>113D2-045</t>
  </si>
  <si>
    <t>113D2-047</t>
  </si>
  <si>
    <t>113D2-049</t>
  </si>
  <si>
    <t>113B3-048</t>
  </si>
  <si>
    <t>森林暨自然資源學系</t>
  </si>
  <si>
    <t>林金樹</t>
  </si>
  <si>
    <t>旗山事業區竹林永續經營規劃委託專業服務計畫</t>
  </si>
  <si>
    <t>114.08.31</t>
  </si>
  <si>
    <t>芳苑鄉境保安林經管理精進計畫</t>
  </si>
  <si>
    <t>113.07.15</t>
  </si>
  <si>
    <t>113.12.25</t>
  </si>
  <si>
    <t>詹明勳</t>
  </si>
  <si>
    <t>農業部林業及自然保育署阿里山林業鐵路及文化資產管理處</t>
  </si>
  <si>
    <t>檜意森活村樹木健康及風險評估管理</t>
  </si>
  <si>
    <t>113.04.26</t>
  </si>
  <si>
    <t>113.08.30</t>
  </si>
  <si>
    <t>張坤城</t>
  </si>
  <si>
    <t>113年阿里山林業鐵路及文化資產管理處樹木調查計畫</t>
  </si>
  <si>
    <t>113.07.03</t>
  </si>
  <si>
    <t>林瑞進</t>
  </si>
  <si>
    <t>農業部林業及自然保育署宜蘭分署</t>
  </si>
  <si>
    <t>113年宜蘭分署篩選臺灣水青岡根部可培養內生菌計畫</t>
  </si>
  <si>
    <t>113.11.14</t>
  </si>
  <si>
    <t>114年度南投分署轄區生態檢核整合推動計畫</t>
  </si>
  <si>
    <t>113.12.27</t>
  </si>
  <si>
    <t>115.02.28</t>
  </si>
  <si>
    <t>木質材料與設計學系</t>
  </si>
  <si>
    <t>黃瑋銓</t>
  </si>
  <si>
    <t>國產材課桌、椅及講桌臺設計開發及製作計畫</t>
  </si>
  <si>
    <t>114.11.30</t>
  </si>
  <si>
    <t>動物科學系</t>
  </si>
  <si>
    <t>養牛產業全面升級轉型計畫-提升產業鏈永續力</t>
  </si>
  <si>
    <t>113.05.08</t>
  </si>
  <si>
    <t>農學院農業推廣中心</t>
  </si>
  <si>
    <t>農業部農糧署南區分署</t>
  </si>
  <si>
    <t>113年嘉義大學有機農產推廣嘉年華計畫</t>
  </si>
  <si>
    <t>113.04.18</t>
  </si>
  <si>
    <t>113年度有機及友善農民市集行銷輔導計畫</t>
  </si>
  <si>
    <t>113年度農會農產推廣行銷計畫</t>
  </si>
  <si>
    <t>農場管理進修學士學位學程</t>
  </si>
  <si>
    <t>113年大學院校暨法人團體有機農業推廣輔導計畫 -國立嘉義大學有機農業推廣輔導計畫</t>
  </si>
  <si>
    <t>植物醫學系</t>
  </si>
  <si>
    <t>全國受保護樹木健康維護管理計畫</t>
  </si>
  <si>
    <t>113.09.01</t>
  </si>
  <si>
    <t>植物防疫檢疫人員職能訓練計畫(追加)</t>
  </si>
  <si>
    <t>113.10.01</t>
  </si>
  <si>
    <t>建立甲酸乙酯應用於輸入青花菜及大白菜檢疫處理試驗</t>
  </si>
  <si>
    <t>113.07.01</t>
  </si>
  <si>
    <t>蜜蜂蜂箱小甲蟲擴大疫情調查計畫</t>
  </si>
  <si>
    <t>機械與能源工程學系</t>
  </si>
  <si>
    <t>翁永進</t>
  </si>
  <si>
    <t>113年食農教育推廣計畫(學校組)</t>
  </si>
  <si>
    <t>113.11.20</t>
  </si>
  <si>
    <t>113年大專院校農村實踐共創計畫</t>
  </si>
  <si>
    <t>食品科學系</t>
  </si>
  <si>
    <t>呂英震</t>
  </si>
  <si>
    <t>開發冷凍酪梨保存及加工產品之研究</t>
  </si>
  <si>
    <t>113.06.21</t>
  </si>
  <si>
    <t>113.12.15</t>
  </si>
  <si>
    <t>生物資源學系</t>
  </si>
  <si>
    <t>113-115年度鰲鼓濕地森林園區鳥類資源長期監測計畫</t>
  </si>
  <si>
    <t>113.11.06</t>
  </si>
  <si>
    <t>115.09.30</t>
  </si>
  <si>
    <t>劉以誠</t>
  </si>
  <si>
    <t>棲蘭山區景觀蕨類採集及名錄建置計畫</t>
  </si>
  <si>
    <t>113.03.15</t>
  </si>
  <si>
    <t>113.05.30</t>
  </si>
  <si>
    <t>邱郁文</t>
  </si>
  <si>
    <t>113NCS11「保力溪森川里海生態調查計畫第二期」</t>
  </si>
  <si>
    <t>113.08.28</t>
  </si>
  <si>
    <t>114.10.31</t>
  </si>
  <si>
    <t>水生生物科學系</t>
  </si>
  <si>
    <t>陳淑美</t>
  </si>
  <si>
    <t>農業部水產試驗所</t>
  </si>
  <si>
    <t>牡蠣養殖水域水質環境監測暨養殖技術精進-雲嘉南牡蠣養殖區生物與環境監測及技術改善</t>
  </si>
  <si>
    <t>董哲煌</t>
  </si>
  <si>
    <t>牡蠣養殖水域水質環境監測暨養殖技術精進-使用生物絮團法(Biofloc)育肥葡萄牙牡蠣(Crassostrea angulata)單體成品及其養殖系統之改進</t>
  </si>
  <si>
    <t>朱建宏</t>
  </si>
  <si>
    <t>黃金鯧低碳排飼料研究委託試驗</t>
  </si>
  <si>
    <t>科技管理學系</t>
  </si>
  <si>
    <t>盧永祥</t>
  </si>
  <si>
    <t>農業部農業試驗所</t>
  </si>
  <si>
    <t>智慧農業數位服務之潛力客群現況與使用意願調查</t>
  </si>
  <si>
    <t>獸醫學系</t>
  </si>
  <si>
    <t>強化非洲豬瘟早期預警之檢驗量能計畫(追加)</t>
  </si>
  <si>
    <t>建置家畜保健中心計畫(追加)</t>
  </si>
  <si>
    <t>詹昆衛</t>
  </si>
  <si>
    <t>分析國內獸醫師管理體制計畫</t>
  </si>
  <si>
    <t>養豬場細菌性疾病調查與防治</t>
  </si>
  <si>
    <t>國立嘉義大學113年度（7月～12月）農業部研究計畫彙整表</t>
    <phoneticPr fontId="1" type="noConversion"/>
  </si>
  <si>
    <r>
      <t>資料匯出</t>
    </r>
    <r>
      <rPr>
        <b/>
        <sz val="13.5"/>
        <color theme="1"/>
        <rFont val="新細明體"/>
        <family val="1"/>
        <charset val="136"/>
      </rPr>
      <t>：114年1月21日；</t>
    </r>
    <r>
      <rPr>
        <b/>
        <sz val="13.5"/>
        <color theme="1"/>
        <rFont val="新細明體"/>
        <family val="1"/>
        <charset val="136"/>
        <scheme val="minor"/>
      </rPr>
      <t>製表日期：114年1月21日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</si>
</sst>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3.5"/>
      <color theme="1"/>
      <name val="新細明體"/>
      <family val="2"/>
      <charset val="136"/>
      <scheme val="minor"/>
    </font>
    <font>
      <b/>
      <sz val="11"/>
      <color theme="1"/>
      <name val="新細明體"/>
      <family val="2"/>
      <charset val="136"/>
      <scheme val="minor"/>
    </font>
    <font>
      <b/>
      <sz val="13.5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b/>
      <sz val="13.5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3.5"/>
      <color theme="1"/>
      <name val="新細明體"/>
      <family val="1"/>
      <charset val="136"/>
    </font>
    <font>
      <sz val="13.5"/>
      <color theme="1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3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7" borderId="10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3" fontId="10" fillId="2" borderId="11" xfId="0" applyNumberFormat="1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right" vertical="center" wrapText="1"/>
    </xf>
    <xf numFmtId="3" fontId="10" fillId="0" borderId="11" xfId="0" applyNumberFormat="1" applyFont="1" applyFill="1" applyBorder="1" applyAlignment="1">
      <alignment horizontal="right" vertical="center" wrapText="1"/>
    </xf>
    <xf numFmtId="0" fontId="10" fillId="3" borderId="11" xfId="0" applyFont="1" applyFill="1" applyBorder="1" applyAlignment="1">
      <alignment vertical="center" wrapText="1"/>
    </xf>
    <xf numFmtId="3" fontId="10" fillId="3" borderId="11" xfId="0" applyNumberFormat="1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3" fontId="10" fillId="4" borderId="11" xfId="0" applyNumberFormat="1" applyFont="1" applyFill="1" applyBorder="1" applyAlignment="1">
      <alignment vertical="center" wrapText="1"/>
    </xf>
    <xf numFmtId="0" fontId="10" fillId="5" borderId="11" xfId="0" applyFont="1" applyFill="1" applyBorder="1" applyAlignment="1">
      <alignment vertical="center" wrapText="1"/>
    </xf>
    <xf numFmtId="3" fontId="10" fillId="5" borderId="11" xfId="0" applyNumberFormat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3" fontId="10" fillId="0" borderId="11" xfId="0" applyNumberFormat="1" applyFont="1" applyFill="1" applyBorder="1" applyAlignment="1">
      <alignment vertical="center" wrapText="1"/>
    </xf>
    <xf numFmtId="0" fontId="10" fillId="7" borderId="11" xfId="0" applyFont="1" applyFill="1" applyBorder="1" applyAlignment="1">
      <alignment vertical="center" wrapText="1"/>
    </xf>
    <xf numFmtId="3" fontId="10" fillId="7" borderId="11" xfId="0" applyNumberFormat="1" applyFont="1" applyFill="1" applyBorder="1" applyAlignment="1">
      <alignment vertical="center" wrapText="1"/>
    </xf>
  </cellXfs>
  <cellStyles count="1">
    <cellStyle name="一般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tabSelected="1" zoomScale="80" zoomScaleNormal="80" workbookViewId="0">
      <selection activeCell="I22" sqref="I22"/>
    </sheetView>
  </sheetViews>
  <sheetFormatPr defaultColWidth="9" defaultRowHeight="16.5" x14ac:dyDescent="0.25"/>
  <cols>
    <col min="1" max="1" width="12.625" style="3" customWidth="1"/>
    <col min="2" max="2" width="19.125" style="3" customWidth="1"/>
    <col min="3" max="3" width="12.375" style="3" customWidth="1"/>
    <col min="4" max="4" width="13.875" style="3" bestFit="1" customWidth="1"/>
    <col min="5" max="5" width="29.375" style="3" customWidth="1"/>
    <col min="6" max="6" width="35.875" style="3" customWidth="1"/>
    <col min="7" max="9" width="11.625" style="3" bestFit="1" customWidth="1"/>
    <col min="10" max="16384" width="9" style="3"/>
  </cols>
  <sheetData>
    <row r="1" spans="1:9" s="1" customFormat="1" ht="18.75" x14ac:dyDescent="0.25">
      <c r="A1" s="9" t="s">
        <v>165</v>
      </c>
      <c r="B1" s="10"/>
      <c r="C1" s="10"/>
      <c r="D1" s="10"/>
      <c r="E1" s="10"/>
      <c r="F1" s="10"/>
      <c r="G1" s="10"/>
      <c r="H1" s="10"/>
      <c r="I1" s="11"/>
    </row>
    <row r="2" spans="1:9" s="1" customFormat="1" ht="18.75" x14ac:dyDescent="0.25">
      <c r="A2" s="15" t="s">
        <v>166</v>
      </c>
      <c r="B2" s="16"/>
      <c r="C2" s="16"/>
      <c r="D2" s="16"/>
      <c r="E2" s="16"/>
      <c r="F2" s="16"/>
      <c r="G2" s="16"/>
      <c r="H2" s="16"/>
      <c r="I2" s="17"/>
    </row>
    <row r="3" spans="1:9" s="1" customFormat="1" ht="51" customHeight="1" x14ac:dyDescent="0.25">
      <c r="A3" s="12" t="s">
        <v>18</v>
      </c>
      <c r="B3" s="13"/>
      <c r="C3" s="13"/>
      <c r="D3" s="13"/>
      <c r="E3" s="13"/>
      <c r="F3" s="13"/>
      <c r="G3" s="13"/>
      <c r="H3" s="13"/>
      <c r="I3" s="14"/>
    </row>
    <row r="4" spans="1:9" s="4" customFormat="1" ht="15.75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</row>
    <row r="5" spans="1:9" s="5" customFormat="1" ht="31.5" x14ac:dyDescent="0.25">
      <c r="A5" s="25" t="s">
        <v>9</v>
      </c>
      <c r="B5" s="25" t="s">
        <v>80</v>
      </c>
      <c r="C5" s="25" t="s">
        <v>81</v>
      </c>
      <c r="D5" s="18" t="s">
        <v>50</v>
      </c>
      <c r="E5" s="25" t="s">
        <v>30</v>
      </c>
      <c r="F5" s="25" t="s">
        <v>82</v>
      </c>
      <c r="G5" s="25" t="s">
        <v>45</v>
      </c>
      <c r="H5" s="25" t="s">
        <v>83</v>
      </c>
      <c r="I5" s="26">
        <v>1999000</v>
      </c>
    </row>
    <row r="6" spans="1:9" s="5" customFormat="1" ht="15.75" x14ac:dyDescent="0.25">
      <c r="A6" s="25" t="s">
        <v>9</v>
      </c>
      <c r="B6" s="25" t="s">
        <v>80</v>
      </c>
      <c r="C6" s="25" t="s">
        <v>26</v>
      </c>
      <c r="D6" s="18" t="s">
        <v>51</v>
      </c>
      <c r="E6" s="25" t="s">
        <v>44</v>
      </c>
      <c r="F6" s="25" t="s">
        <v>84</v>
      </c>
      <c r="G6" s="25" t="s">
        <v>85</v>
      </c>
      <c r="H6" s="25" t="s">
        <v>86</v>
      </c>
      <c r="I6" s="26">
        <v>148000</v>
      </c>
    </row>
    <row r="7" spans="1:9" s="5" customFormat="1" ht="31.5" x14ac:dyDescent="0.25">
      <c r="A7" s="25" t="s">
        <v>9</v>
      </c>
      <c r="B7" s="25" t="s">
        <v>80</v>
      </c>
      <c r="C7" s="25" t="s">
        <v>87</v>
      </c>
      <c r="D7" s="18" t="s">
        <v>52</v>
      </c>
      <c r="E7" s="25" t="s">
        <v>88</v>
      </c>
      <c r="F7" s="25" t="s">
        <v>89</v>
      </c>
      <c r="G7" s="25" t="s">
        <v>90</v>
      </c>
      <c r="H7" s="25" t="s">
        <v>91</v>
      </c>
      <c r="I7" s="26">
        <v>145000</v>
      </c>
    </row>
    <row r="8" spans="1:9" s="5" customFormat="1" ht="31.5" x14ac:dyDescent="0.25">
      <c r="A8" s="25" t="s">
        <v>9</v>
      </c>
      <c r="B8" s="25" t="s">
        <v>80</v>
      </c>
      <c r="C8" s="25" t="s">
        <v>92</v>
      </c>
      <c r="D8" s="18" t="s">
        <v>53</v>
      </c>
      <c r="E8" s="25" t="s">
        <v>88</v>
      </c>
      <c r="F8" s="25" t="s">
        <v>93</v>
      </c>
      <c r="G8" s="25" t="s">
        <v>94</v>
      </c>
      <c r="H8" s="25" t="s">
        <v>20</v>
      </c>
      <c r="I8" s="26">
        <v>90000</v>
      </c>
    </row>
    <row r="9" spans="1:9" s="5" customFormat="1" ht="31.5" x14ac:dyDescent="0.25">
      <c r="A9" s="25" t="s">
        <v>9</v>
      </c>
      <c r="B9" s="25" t="s">
        <v>80</v>
      </c>
      <c r="C9" s="25" t="s">
        <v>95</v>
      </c>
      <c r="D9" s="18" t="s">
        <v>54</v>
      </c>
      <c r="E9" s="25" t="s">
        <v>96</v>
      </c>
      <c r="F9" s="25" t="s">
        <v>97</v>
      </c>
      <c r="G9" s="25" t="s">
        <v>98</v>
      </c>
      <c r="H9" s="25" t="s">
        <v>43</v>
      </c>
      <c r="I9" s="26">
        <v>143000</v>
      </c>
    </row>
    <row r="10" spans="1:9" s="5" customFormat="1" ht="31.5" x14ac:dyDescent="0.25">
      <c r="A10" s="25" t="s">
        <v>9</v>
      </c>
      <c r="B10" s="25" t="s">
        <v>80</v>
      </c>
      <c r="C10" s="25" t="s">
        <v>32</v>
      </c>
      <c r="D10" s="18" t="s">
        <v>55</v>
      </c>
      <c r="E10" s="25" t="s">
        <v>36</v>
      </c>
      <c r="F10" s="25" t="s">
        <v>99</v>
      </c>
      <c r="G10" s="25" t="s">
        <v>100</v>
      </c>
      <c r="H10" s="25" t="s">
        <v>101</v>
      </c>
      <c r="I10" s="26">
        <v>6069000</v>
      </c>
    </row>
    <row r="11" spans="1:9" s="5" customFormat="1" ht="31.5" x14ac:dyDescent="0.25">
      <c r="A11" s="25" t="s">
        <v>9</v>
      </c>
      <c r="B11" s="25" t="s">
        <v>102</v>
      </c>
      <c r="C11" s="25" t="s">
        <v>103</v>
      </c>
      <c r="D11" s="18" t="s">
        <v>56</v>
      </c>
      <c r="E11" s="25" t="s">
        <v>44</v>
      </c>
      <c r="F11" s="25" t="s">
        <v>104</v>
      </c>
      <c r="G11" s="25" t="s">
        <v>24</v>
      </c>
      <c r="H11" s="25" t="s">
        <v>105</v>
      </c>
      <c r="I11" s="26">
        <v>2480000</v>
      </c>
    </row>
    <row r="12" spans="1:9" s="5" customFormat="1" ht="31.5" x14ac:dyDescent="0.25">
      <c r="A12" s="25" t="s">
        <v>9</v>
      </c>
      <c r="B12" s="25" t="s">
        <v>106</v>
      </c>
      <c r="C12" s="25" t="s">
        <v>33</v>
      </c>
      <c r="D12" s="18" t="s">
        <v>57</v>
      </c>
      <c r="E12" s="25" t="s">
        <v>19</v>
      </c>
      <c r="F12" s="25" t="s">
        <v>107</v>
      </c>
      <c r="G12" s="25" t="s">
        <v>108</v>
      </c>
      <c r="H12" s="25" t="s">
        <v>20</v>
      </c>
      <c r="I12" s="26">
        <v>700000</v>
      </c>
    </row>
    <row r="13" spans="1:9" s="5" customFormat="1" ht="15.75" x14ac:dyDescent="0.25">
      <c r="A13" s="25" t="s">
        <v>9</v>
      </c>
      <c r="B13" s="25" t="s">
        <v>109</v>
      </c>
      <c r="C13" s="25" t="s">
        <v>35</v>
      </c>
      <c r="D13" s="18" t="s">
        <v>58</v>
      </c>
      <c r="E13" s="25" t="s">
        <v>110</v>
      </c>
      <c r="F13" s="25" t="s">
        <v>111</v>
      </c>
      <c r="G13" s="25" t="s">
        <v>112</v>
      </c>
      <c r="H13" s="25" t="s">
        <v>20</v>
      </c>
      <c r="I13" s="26">
        <v>222000</v>
      </c>
    </row>
    <row r="14" spans="1:9" s="5" customFormat="1" ht="15.75" x14ac:dyDescent="0.25">
      <c r="A14" s="25" t="s">
        <v>9</v>
      </c>
      <c r="B14" s="25" t="s">
        <v>109</v>
      </c>
      <c r="C14" s="25" t="s">
        <v>35</v>
      </c>
      <c r="D14" s="18" t="s">
        <v>59</v>
      </c>
      <c r="E14" s="25" t="s">
        <v>22</v>
      </c>
      <c r="F14" s="25" t="s">
        <v>113</v>
      </c>
      <c r="G14" s="25" t="s">
        <v>23</v>
      </c>
      <c r="H14" s="25" t="s">
        <v>20</v>
      </c>
      <c r="I14" s="26">
        <v>250000</v>
      </c>
    </row>
    <row r="15" spans="1:9" s="5" customFormat="1" ht="15.75" x14ac:dyDescent="0.25">
      <c r="A15" s="25" t="s">
        <v>9</v>
      </c>
      <c r="B15" s="25" t="s">
        <v>109</v>
      </c>
      <c r="C15" s="25" t="s">
        <v>35</v>
      </c>
      <c r="D15" s="18" t="s">
        <v>60</v>
      </c>
      <c r="E15" s="25" t="s">
        <v>110</v>
      </c>
      <c r="F15" s="25" t="s">
        <v>114</v>
      </c>
      <c r="G15" s="25" t="s">
        <v>42</v>
      </c>
      <c r="H15" s="25" t="s">
        <v>20</v>
      </c>
      <c r="I15" s="26">
        <v>280000</v>
      </c>
    </row>
    <row r="16" spans="1:9" s="5" customFormat="1" ht="47.25" x14ac:dyDescent="0.25">
      <c r="A16" s="25" t="s">
        <v>9</v>
      </c>
      <c r="B16" s="25" t="s">
        <v>115</v>
      </c>
      <c r="C16" s="25" t="s">
        <v>21</v>
      </c>
      <c r="D16" s="18" t="s">
        <v>61</v>
      </c>
      <c r="E16" s="25" t="s">
        <v>22</v>
      </c>
      <c r="F16" s="25" t="s">
        <v>116</v>
      </c>
      <c r="G16" s="25" t="s">
        <v>23</v>
      </c>
      <c r="H16" s="25" t="s">
        <v>20</v>
      </c>
      <c r="I16" s="26">
        <v>1724000</v>
      </c>
    </row>
    <row r="17" spans="1:9" s="5" customFormat="1" ht="15.75" x14ac:dyDescent="0.25">
      <c r="A17" s="25" t="s">
        <v>9</v>
      </c>
      <c r="B17" s="25" t="s">
        <v>117</v>
      </c>
      <c r="C17" s="25" t="s">
        <v>37</v>
      </c>
      <c r="D17" s="18" t="s">
        <v>62</v>
      </c>
      <c r="E17" s="25" t="s">
        <v>29</v>
      </c>
      <c r="F17" s="25" t="s">
        <v>118</v>
      </c>
      <c r="G17" s="25" t="s">
        <v>119</v>
      </c>
      <c r="H17" s="25" t="s">
        <v>20</v>
      </c>
      <c r="I17" s="26">
        <v>970000</v>
      </c>
    </row>
    <row r="18" spans="1:9" s="5" customFormat="1" ht="15.75" x14ac:dyDescent="0.25">
      <c r="A18" s="25" t="s">
        <v>9</v>
      </c>
      <c r="B18" s="25" t="s">
        <v>117</v>
      </c>
      <c r="C18" s="25" t="s">
        <v>38</v>
      </c>
      <c r="D18" s="18" t="s">
        <v>63</v>
      </c>
      <c r="E18" s="25" t="s">
        <v>34</v>
      </c>
      <c r="F18" s="25" t="s">
        <v>120</v>
      </c>
      <c r="G18" s="25" t="s">
        <v>121</v>
      </c>
      <c r="H18" s="25" t="s">
        <v>20</v>
      </c>
      <c r="I18" s="26">
        <v>900000</v>
      </c>
    </row>
    <row r="19" spans="1:9" s="5" customFormat="1" ht="31.5" x14ac:dyDescent="0.25">
      <c r="A19" s="25" t="s">
        <v>9</v>
      </c>
      <c r="B19" s="25" t="s">
        <v>117</v>
      </c>
      <c r="C19" s="25" t="s">
        <v>35</v>
      </c>
      <c r="D19" s="18" t="s">
        <v>64</v>
      </c>
      <c r="E19" s="25" t="s">
        <v>34</v>
      </c>
      <c r="F19" s="25" t="s">
        <v>122</v>
      </c>
      <c r="G19" s="25" t="s">
        <v>123</v>
      </c>
      <c r="H19" s="25" t="s">
        <v>20</v>
      </c>
      <c r="I19" s="26">
        <v>1500000</v>
      </c>
    </row>
    <row r="20" spans="1:9" s="5" customFormat="1" ht="15.75" x14ac:dyDescent="0.25">
      <c r="A20" s="25" t="s">
        <v>9</v>
      </c>
      <c r="B20" s="25" t="s">
        <v>117</v>
      </c>
      <c r="C20" s="25" t="s">
        <v>39</v>
      </c>
      <c r="D20" s="18" t="s">
        <v>65</v>
      </c>
      <c r="E20" s="25" t="s">
        <v>34</v>
      </c>
      <c r="F20" s="25" t="s">
        <v>124</v>
      </c>
      <c r="G20" s="25" t="s">
        <v>42</v>
      </c>
      <c r="H20" s="25" t="s">
        <v>20</v>
      </c>
      <c r="I20" s="26">
        <v>174000</v>
      </c>
    </row>
    <row r="21" spans="1:9" s="5" customFormat="1" ht="15.75" x14ac:dyDescent="0.25">
      <c r="A21" s="27" t="s">
        <v>16</v>
      </c>
      <c r="B21" s="27">
        <v>16</v>
      </c>
      <c r="C21" s="27"/>
      <c r="D21" s="19"/>
      <c r="E21" s="27"/>
      <c r="F21" s="27"/>
      <c r="G21" s="27"/>
      <c r="H21" s="27" t="s">
        <v>17</v>
      </c>
      <c r="I21" s="28">
        <f>SUM(I5:I20)</f>
        <v>17794000</v>
      </c>
    </row>
    <row r="22" spans="1:9" s="5" customFormat="1" ht="15.75" x14ac:dyDescent="0.25">
      <c r="A22" s="29" t="s">
        <v>10</v>
      </c>
      <c r="B22" s="29" t="s">
        <v>125</v>
      </c>
      <c r="C22" s="29" t="s">
        <v>126</v>
      </c>
      <c r="D22" s="20" t="s">
        <v>66</v>
      </c>
      <c r="E22" s="29" t="s">
        <v>19</v>
      </c>
      <c r="F22" s="29" t="s">
        <v>127</v>
      </c>
      <c r="G22" s="29" t="s">
        <v>46</v>
      </c>
      <c r="H22" s="29" t="s">
        <v>128</v>
      </c>
      <c r="I22" s="30">
        <v>150000</v>
      </c>
    </row>
    <row r="23" spans="1:9" s="5" customFormat="1" ht="15.75" x14ac:dyDescent="0.25">
      <c r="A23" s="29" t="s">
        <v>10</v>
      </c>
      <c r="B23" s="29" t="s">
        <v>125</v>
      </c>
      <c r="C23" s="29" t="s">
        <v>126</v>
      </c>
      <c r="D23" s="20" t="s">
        <v>67</v>
      </c>
      <c r="E23" s="29" t="s">
        <v>27</v>
      </c>
      <c r="F23" s="29" t="s">
        <v>129</v>
      </c>
      <c r="G23" s="29" t="s">
        <v>123</v>
      </c>
      <c r="H23" s="29" t="s">
        <v>20</v>
      </c>
      <c r="I23" s="30">
        <v>200000</v>
      </c>
    </row>
    <row r="24" spans="1:9" s="5" customFormat="1" ht="15.75" x14ac:dyDescent="0.25">
      <c r="A24" s="27" t="s">
        <v>16</v>
      </c>
      <c r="B24" s="27">
        <v>2</v>
      </c>
      <c r="C24" s="27"/>
      <c r="D24" s="19"/>
      <c r="E24" s="27"/>
      <c r="F24" s="27"/>
      <c r="G24" s="27"/>
      <c r="H24" s="27" t="s">
        <v>17</v>
      </c>
      <c r="I24" s="28">
        <f>SUM(I22:I23)</f>
        <v>350000</v>
      </c>
    </row>
    <row r="25" spans="1:9" s="5" customFormat="1" ht="31.5" x14ac:dyDescent="0.25">
      <c r="A25" s="31" t="s">
        <v>11</v>
      </c>
      <c r="B25" s="31" t="s">
        <v>130</v>
      </c>
      <c r="C25" s="31" t="s">
        <v>131</v>
      </c>
      <c r="D25" s="21" t="s">
        <v>68</v>
      </c>
      <c r="E25" s="31" t="s">
        <v>25</v>
      </c>
      <c r="F25" s="31" t="s">
        <v>132</v>
      </c>
      <c r="G25" s="31" t="s">
        <v>133</v>
      </c>
      <c r="H25" s="31" t="s">
        <v>134</v>
      </c>
      <c r="I25" s="32">
        <v>480000</v>
      </c>
    </row>
    <row r="26" spans="1:9" s="5" customFormat="1" ht="31.5" x14ac:dyDescent="0.25">
      <c r="A26" s="31" t="s">
        <v>11</v>
      </c>
      <c r="B26" s="31" t="s">
        <v>135</v>
      </c>
      <c r="C26" s="31" t="s">
        <v>41</v>
      </c>
      <c r="D26" s="21" t="s">
        <v>69</v>
      </c>
      <c r="E26" s="31" t="s">
        <v>40</v>
      </c>
      <c r="F26" s="31" t="s">
        <v>136</v>
      </c>
      <c r="G26" s="31" t="s">
        <v>137</v>
      </c>
      <c r="H26" s="31" t="s">
        <v>138</v>
      </c>
      <c r="I26" s="32">
        <v>1500000</v>
      </c>
    </row>
    <row r="27" spans="1:9" s="5" customFormat="1" ht="15.75" x14ac:dyDescent="0.25">
      <c r="A27" s="31" t="s">
        <v>11</v>
      </c>
      <c r="B27" s="31" t="s">
        <v>135</v>
      </c>
      <c r="C27" s="31" t="s">
        <v>139</v>
      </c>
      <c r="D27" s="21" t="s">
        <v>70</v>
      </c>
      <c r="E27" s="31" t="s">
        <v>96</v>
      </c>
      <c r="F27" s="31" t="s">
        <v>140</v>
      </c>
      <c r="G27" s="31" t="s">
        <v>141</v>
      </c>
      <c r="H27" s="31" t="s">
        <v>142</v>
      </c>
      <c r="I27" s="32">
        <v>140000</v>
      </c>
    </row>
    <row r="28" spans="1:9" s="5" customFormat="1" ht="31.5" x14ac:dyDescent="0.25">
      <c r="A28" s="31" t="s">
        <v>11</v>
      </c>
      <c r="B28" s="31" t="s">
        <v>135</v>
      </c>
      <c r="C28" s="31" t="s">
        <v>143</v>
      </c>
      <c r="D28" s="21" t="s">
        <v>71</v>
      </c>
      <c r="E28" s="31" t="s">
        <v>30</v>
      </c>
      <c r="F28" s="31" t="s">
        <v>144</v>
      </c>
      <c r="G28" s="31" t="s">
        <v>145</v>
      </c>
      <c r="H28" s="31" t="s">
        <v>146</v>
      </c>
      <c r="I28" s="32">
        <v>1900000</v>
      </c>
    </row>
    <row r="29" spans="1:9" s="5" customFormat="1" ht="47.25" x14ac:dyDescent="0.25">
      <c r="A29" s="31" t="s">
        <v>11</v>
      </c>
      <c r="B29" s="31" t="s">
        <v>147</v>
      </c>
      <c r="C29" s="31" t="s">
        <v>148</v>
      </c>
      <c r="D29" s="21" t="s">
        <v>72</v>
      </c>
      <c r="E29" s="31" t="s">
        <v>149</v>
      </c>
      <c r="F29" s="31" t="s">
        <v>150</v>
      </c>
      <c r="G29" s="31" t="s">
        <v>23</v>
      </c>
      <c r="H29" s="31" t="s">
        <v>20</v>
      </c>
      <c r="I29" s="32">
        <v>1780000</v>
      </c>
    </row>
    <row r="30" spans="1:9" s="5" customFormat="1" ht="63" x14ac:dyDescent="0.25">
      <c r="A30" s="31" t="s">
        <v>11</v>
      </c>
      <c r="B30" s="31" t="s">
        <v>147</v>
      </c>
      <c r="C30" s="31" t="s">
        <v>151</v>
      </c>
      <c r="D30" s="21" t="s">
        <v>73</v>
      </c>
      <c r="E30" s="31" t="s">
        <v>149</v>
      </c>
      <c r="F30" s="31" t="s">
        <v>152</v>
      </c>
      <c r="G30" s="31" t="s">
        <v>23</v>
      </c>
      <c r="H30" s="31" t="s">
        <v>20</v>
      </c>
      <c r="I30" s="32">
        <v>1170000</v>
      </c>
    </row>
    <row r="31" spans="1:9" s="5" customFormat="1" ht="15.75" x14ac:dyDescent="0.25">
      <c r="A31" s="31" t="s">
        <v>11</v>
      </c>
      <c r="B31" s="31" t="s">
        <v>147</v>
      </c>
      <c r="C31" s="31" t="s">
        <v>153</v>
      </c>
      <c r="D31" s="21" t="s">
        <v>74</v>
      </c>
      <c r="E31" s="31" t="s">
        <v>149</v>
      </c>
      <c r="F31" s="31" t="s">
        <v>154</v>
      </c>
      <c r="G31" s="31" t="s">
        <v>31</v>
      </c>
      <c r="H31" s="31" t="s">
        <v>28</v>
      </c>
      <c r="I31" s="32">
        <v>340000</v>
      </c>
    </row>
    <row r="32" spans="1:9" s="5" customFormat="1" ht="15.75" x14ac:dyDescent="0.25">
      <c r="A32" s="27" t="s">
        <v>16</v>
      </c>
      <c r="B32" s="27">
        <v>7</v>
      </c>
      <c r="C32" s="27"/>
      <c r="D32" s="19"/>
      <c r="E32" s="27"/>
      <c r="F32" s="27"/>
      <c r="G32" s="27"/>
      <c r="H32" s="27" t="s">
        <v>17</v>
      </c>
      <c r="I32" s="28">
        <f>SUM(I25:I31)</f>
        <v>7310000</v>
      </c>
    </row>
    <row r="33" spans="1:9" s="5" customFormat="1" ht="31.5" x14ac:dyDescent="0.25">
      <c r="A33" s="33" t="s">
        <v>12</v>
      </c>
      <c r="B33" s="33" t="s">
        <v>155</v>
      </c>
      <c r="C33" s="33" t="s">
        <v>156</v>
      </c>
      <c r="D33" s="22" t="s">
        <v>75</v>
      </c>
      <c r="E33" s="33" t="s">
        <v>157</v>
      </c>
      <c r="F33" s="33" t="s">
        <v>158</v>
      </c>
      <c r="G33" s="33" t="s">
        <v>119</v>
      </c>
      <c r="H33" s="33" t="s">
        <v>20</v>
      </c>
      <c r="I33" s="34">
        <v>540000</v>
      </c>
    </row>
    <row r="34" spans="1:9" s="5" customFormat="1" ht="15.75" x14ac:dyDescent="0.25">
      <c r="A34" s="27" t="s">
        <v>16</v>
      </c>
      <c r="B34" s="27">
        <v>1</v>
      </c>
      <c r="C34" s="35"/>
      <c r="D34" s="23"/>
      <c r="E34" s="35"/>
      <c r="F34" s="35"/>
      <c r="G34" s="35"/>
      <c r="H34" s="27" t="s">
        <v>17</v>
      </c>
      <c r="I34" s="36">
        <f>SUM(I33:I33)</f>
        <v>540000</v>
      </c>
    </row>
    <row r="35" spans="1:9" s="5" customFormat="1" ht="31.5" x14ac:dyDescent="0.25">
      <c r="A35" s="37" t="s">
        <v>13</v>
      </c>
      <c r="B35" s="37" t="s">
        <v>159</v>
      </c>
      <c r="C35" s="37" t="s">
        <v>47</v>
      </c>
      <c r="D35" s="24" t="s">
        <v>76</v>
      </c>
      <c r="E35" s="37" t="s">
        <v>34</v>
      </c>
      <c r="F35" s="37" t="s">
        <v>160</v>
      </c>
      <c r="G35" s="37" t="s">
        <v>23</v>
      </c>
      <c r="H35" s="37" t="s">
        <v>20</v>
      </c>
      <c r="I35" s="38">
        <v>600000</v>
      </c>
    </row>
    <row r="36" spans="1:9" s="5" customFormat="1" ht="15.75" x14ac:dyDescent="0.25">
      <c r="A36" s="37" t="s">
        <v>13</v>
      </c>
      <c r="B36" s="37" t="s">
        <v>159</v>
      </c>
      <c r="C36" s="37" t="s">
        <v>48</v>
      </c>
      <c r="D36" s="24" t="s">
        <v>77</v>
      </c>
      <c r="E36" s="37" t="s">
        <v>34</v>
      </c>
      <c r="F36" s="37" t="s">
        <v>161</v>
      </c>
      <c r="G36" s="37" t="s">
        <v>23</v>
      </c>
      <c r="H36" s="37" t="s">
        <v>20</v>
      </c>
      <c r="I36" s="38">
        <v>1050000</v>
      </c>
    </row>
    <row r="37" spans="1:9" s="5" customFormat="1" ht="15.75" x14ac:dyDescent="0.25">
      <c r="A37" s="37" t="s">
        <v>13</v>
      </c>
      <c r="B37" s="37" t="s">
        <v>159</v>
      </c>
      <c r="C37" s="37" t="s">
        <v>162</v>
      </c>
      <c r="D37" s="24" t="s">
        <v>78</v>
      </c>
      <c r="E37" s="37" t="s">
        <v>34</v>
      </c>
      <c r="F37" s="37" t="s">
        <v>163</v>
      </c>
      <c r="G37" s="37" t="s">
        <v>121</v>
      </c>
      <c r="H37" s="37" t="s">
        <v>20</v>
      </c>
      <c r="I37" s="38">
        <v>200000</v>
      </c>
    </row>
    <row r="38" spans="1:9" s="5" customFormat="1" ht="15.75" x14ac:dyDescent="0.25">
      <c r="A38" s="37" t="s">
        <v>13</v>
      </c>
      <c r="B38" s="37" t="s">
        <v>159</v>
      </c>
      <c r="C38" s="37" t="s">
        <v>49</v>
      </c>
      <c r="D38" s="24" t="s">
        <v>79</v>
      </c>
      <c r="E38" s="37" t="s">
        <v>34</v>
      </c>
      <c r="F38" s="37" t="s">
        <v>164</v>
      </c>
      <c r="G38" s="37" t="s">
        <v>123</v>
      </c>
      <c r="H38" s="37" t="s">
        <v>20</v>
      </c>
      <c r="I38" s="38">
        <v>700000</v>
      </c>
    </row>
    <row r="39" spans="1:9" s="5" customFormat="1" ht="15.75" x14ac:dyDescent="0.25">
      <c r="A39" s="27" t="s">
        <v>16</v>
      </c>
      <c r="B39" s="27">
        <v>4</v>
      </c>
      <c r="C39" s="35"/>
      <c r="D39" s="23"/>
      <c r="E39" s="35"/>
      <c r="F39" s="35"/>
      <c r="G39" s="35"/>
      <c r="H39" s="27" t="s">
        <v>17</v>
      </c>
      <c r="I39" s="36">
        <f>SUM(I35:I38)</f>
        <v>2550000</v>
      </c>
    </row>
    <row r="40" spans="1:9" s="5" customFormat="1" ht="15.75" x14ac:dyDescent="0.25">
      <c r="A40" s="6" t="s">
        <v>15</v>
      </c>
      <c r="B40" s="6">
        <f>SUM(B39+B34+B32+B24+B21)</f>
        <v>30</v>
      </c>
      <c r="C40" s="7"/>
      <c r="D40" s="7"/>
      <c r="E40" s="7"/>
      <c r="F40" s="7"/>
      <c r="G40" s="7"/>
      <c r="H40" s="6" t="s">
        <v>14</v>
      </c>
      <c r="I40" s="8">
        <f>SUM(I39+I34+I32+I24+I21)</f>
        <v>28544000</v>
      </c>
    </row>
    <row r="41" spans="1:9" s="5" customFormat="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s="5" customFormat="1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s="5" customFormat="1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s="5" customFormat="1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s="5" customFormat="1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s="5" customFormat="1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s="5" customFormat="1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s="5" customFormat="1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s="5" customFormat="1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s="5" customFormat="1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s="5" customFormat="1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s="5" customFormat="1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s="5" customFormat="1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s="5" customFormat="1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s="5" customFormat="1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s="5" customFormat="1" x14ac:dyDescent="0.25">
      <c r="A56" s="3"/>
      <c r="B56" s="3"/>
      <c r="C56" s="3"/>
      <c r="D56" s="3"/>
      <c r="E56" s="3"/>
      <c r="F56" s="3"/>
      <c r="G56" s="3"/>
      <c r="H56" s="3"/>
      <c r="I56" s="3"/>
    </row>
    <row r="57" spans="1:9" s="5" customFormat="1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9" s="5" customFormat="1" x14ac:dyDescent="0.25">
      <c r="A58" s="3"/>
      <c r="B58" s="3"/>
      <c r="C58" s="3"/>
      <c r="D58" s="3"/>
      <c r="E58" s="3"/>
      <c r="F58" s="3"/>
      <c r="G58" s="3"/>
      <c r="H58" s="3"/>
      <c r="I58" s="3"/>
    </row>
    <row r="59" spans="1:9" s="5" customFormat="1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s="5" customFormat="1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9" s="5" customFormat="1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9" s="5" customFormat="1" x14ac:dyDescent="0.25">
      <c r="A62" s="3"/>
      <c r="B62" s="3"/>
      <c r="C62" s="3"/>
      <c r="D62" s="3"/>
      <c r="E62" s="3"/>
      <c r="F62" s="3"/>
      <c r="G62" s="3"/>
      <c r="H62" s="3"/>
      <c r="I62" s="3"/>
    </row>
    <row r="63" spans="1:9" s="5" customFormat="1" x14ac:dyDescent="0.25">
      <c r="A63" s="3"/>
      <c r="B63" s="3"/>
      <c r="C63" s="3"/>
      <c r="D63" s="3"/>
      <c r="E63" s="3"/>
      <c r="F63" s="3"/>
      <c r="G63" s="3"/>
      <c r="H63" s="3"/>
      <c r="I63" s="3"/>
    </row>
    <row r="64" spans="1:9" s="5" customFormat="1" x14ac:dyDescent="0.25">
      <c r="A64" s="3"/>
      <c r="B64" s="3"/>
      <c r="C64" s="3"/>
      <c r="D64" s="3"/>
      <c r="E64" s="3"/>
      <c r="F64" s="3"/>
      <c r="G64" s="3"/>
      <c r="H64" s="3"/>
      <c r="I64" s="3"/>
    </row>
    <row r="65" spans="1:9" s="5" customFormat="1" x14ac:dyDescent="0.25">
      <c r="A65" s="3"/>
      <c r="B65" s="3"/>
      <c r="C65" s="3"/>
      <c r="D65" s="3"/>
      <c r="E65" s="3"/>
      <c r="F65" s="3"/>
      <c r="G65" s="3"/>
      <c r="H65" s="3"/>
      <c r="I65" s="3"/>
    </row>
    <row r="66" spans="1:9" s="5" customFormat="1" x14ac:dyDescent="0.25">
      <c r="A66" s="3"/>
      <c r="B66" s="3"/>
      <c r="C66" s="3"/>
      <c r="D66" s="3"/>
      <c r="E66" s="3"/>
      <c r="F66" s="3"/>
      <c r="G66" s="3"/>
      <c r="H66" s="3"/>
      <c r="I66" s="3"/>
    </row>
    <row r="67" spans="1:9" s="5" customFormat="1" x14ac:dyDescent="0.25">
      <c r="A67" s="3"/>
      <c r="B67" s="3"/>
      <c r="C67" s="3"/>
      <c r="D67" s="3"/>
      <c r="E67" s="3"/>
      <c r="F67" s="3"/>
      <c r="G67" s="3"/>
      <c r="H67" s="3"/>
      <c r="I67" s="3"/>
    </row>
    <row r="68" spans="1:9" s="5" customFormat="1" x14ac:dyDescent="0.25">
      <c r="A68" s="3"/>
      <c r="B68" s="3"/>
      <c r="C68" s="3"/>
      <c r="D68" s="3"/>
      <c r="E68" s="3"/>
      <c r="F68" s="3"/>
      <c r="G68" s="3"/>
      <c r="H68" s="3"/>
      <c r="I68" s="3"/>
    </row>
    <row r="69" spans="1:9" s="5" customFormat="1" x14ac:dyDescent="0.25">
      <c r="A69" s="3"/>
      <c r="B69" s="3"/>
      <c r="C69" s="3"/>
      <c r="D69" s="3"/>
      <c r="E69" s="3"/>
      <c r="F69" s="3"/>
      <c r="G69" s="3"/>
      <c r="H69" s="3"/>
      <c r="I69" s="3"/>
    </row>
    <row r="70" spans="1:9" s="5" customFormat="1" x14ac:dyDescent="0.25">
      <c r="A70" s="3"/>
      <c r="B70" s="3"/>
      <c r="C70" s="3"/>
      <c r="D70" s="3"/>
      <c r="E70" s="3"/>
      <c r="F70" s="3"/>
      <c r="G70" s="3"/>
      <c r="H70" s="3"/>
      <c r="I70" s="3"/>
    </row>
    <row r="71" spans="1:9" s="5" customFormat="1" x14ac:dyDescent="0.25">
      <c r="A71" s="3"/>
      <c r="B71" s="3"/>
      <c r="C71" s="3"/>
      <c r="D71" s="3"/>
      <c r="E71" s="3"/>
      <c r="F71" s="3"/>
      <c r="G71" s="3"/>
      <c r="H71" s="3"/>
      <c r="I71" s="3"/>
    </row>
    <row r="72" spans="1:9" s="5" customFormat="1" x14ac:dyDescent="0.25">
      <c r="A72" s="3"/>
      <c r="B72" s="3"/>
      <c r="C72" s="3"/>
      <c r="D72" s="3"/>
      <c r="E72" s="3"/>
      <c r="F72" s="3"/>
      <c r="G72" s="3"/>
      <c r="H72" s="3"/>
      <c r="I72" s="3"/>
    </row>
    <row r="73" spans="1:9" s="5" customFormat="1" x14ac:dyDescent="0.25">
      <c r="A73" s="3"/>
      <c r="B73" s="3"/>
      <c r="C73" s="3"/>
      <c r="D73" s="3"/>
      <c r="E73" s="3"/>
      <c r="F73" s="3"/>
      <c r="G73" s="3"/>
      <c r="H73" s="3"/>
      <c r="I73" s="3"/>
    </row>
    <row r="74" spans="1:9" s="5" customFormat="1" x14ac:dyDescent="0.25">
      <c r="A74" s="3"/>
      <c r="B74" s="3"/>
      <c r="C74" s="3"/>
      <c r="D74" s="3"/>
      <c r="E74" s="3"/>
      <c r="F74" s="3"/>
      <c r="G74" s="3"/>
      <c r="H74" s="3"/>
      <c r="I74" s="3"/>
    </row>
    <row r="75" spans="1:9" s="5" customFormat="1" x14ac:dyDescent="0.25">
      <c r="A75" s="3"/>
      <c r="B75" s="3"/>
      <c r="C75" s="3"/>
      <c r="D75" s="3"/>
      <c r="E75" s="3"/>
      <c r="F75" s="3"/>
      <c r="G75" s="3"/>
      <c r="H75" s="3"/>
      <c r="I75" s="3"/>
    </row>
    <row r="76" spans="1:9" s="5" customFormat="1" x14ac:dyDescent="0.25">
      <c r="A76" s="3"/>
      <c r="B76" s="3"/>
      <c r="C76" s="3"/>
      <c r="D76" s="3"/>
      <c r="E76" s="3"/>
      <c r="F76" s="3"/>
      <c r="G76" s="3"/>
      <c r="H76" s="3"/>
      <c r="I76" s="3"/>
    </row>
    <row r="77" spans="1:9" s="5" customFormat="1" x14ac:dyDescent="0.25">
      <c r="A77" s="3"/>
      <c r="B77" s="3"/>
      <c r="C77" s="3"/>
      <c r="D77" s="3"/>
      <c r="E77" s="3"/>
      <c r="F77" s="3"/>
      <c r="G77" s="3"/>
      <c r="H77" s="3"/>
      <c r="I77" s="3"/>
    </row>
    <row r="78" spans="1:9" s="5" customFormat="1" x14ac:dyDescent="0.25">
      <c r="A78" s="3"/>
      <c r="B78" s="3"/>
      <c r="C78" s="3"/>
      <c r="D78" s="3"/>
      <c r="E78" s="3"/>
      <c r="F78" s="3"/>
      <c r="G78" s="3"/>
      <c r="H78" s="3"/>
      <c r="I78" s="3"/>
    </row>
    <row r="79" spans="1:9" s="5" customFormat="1" x14ac:dyDescent="0.25">
      <c r="A79" s="3"/>
      <c r="B79" s="3"/>
      <c r="C79" s="3"/>
      <c r="D79" s="3"/>
      <c r="E79" s="3"/>
      <c r="F79" s="3"/>
      <c r="G79" s="3"/>
      <c r="H79" s="3"/>
      <c r="I79" s="3"/>
    </row>
    <row r="80" spans="1:9" s="5" customFormat="1" x14ac:dyDescent="0.25">
      <c r="A80" s="3"/>
      <c r="B80" s="3"/>
      <c r="C80" s="3"/>
      <c r="D80" s="3"/>
      <c r="E80" s="3"/>
      <c r="F80" s="3"/>
      <c r="G80" s="3"/>
      <c r="H80" s="3"/>
      <c r="I80" s="3"/>
    </row>
    <row r="81" spans="1:9" s="5" customFormat="1" x14ac:dyDescent="0.25">
      <c r="A81" s="3"/>
      <c r="B81" s="3"/>
      <c r="C81" s="3"/>
      <c r="D81" s="3"/>
      <c r="E81" s="3"/>
      <c r="F81" s="3"/>
      <c r="G81" s="3"/>
      <c r="H81" s="3"/>
      <c r="I81" s="3"/>
    </row>
    <row r="82" spans="1:9" s="5" customFormat="1" x14ac:dyDescent="0.25">
      <c r="A82" s="3"/>
      <c r="B82" s="3"/>
      <c r="C82" s="3"/>
      <c r="D82" s="3"/>
      <c r="E82" s="3"/>
      <c r="F82" s="3"/>
      <c r="G82" s="3"/>
      <c r="H82" s="3"/>
      <c r="I82" s="3"/>
    </row>
    <row r="83" spans="1:9" s="5" customFormat="1" x14ac:dyDescent="0.25">
      <c r="A83" s="3"/>
      <c r="B83" s="3"/>
      <c r="C83" s="3"/>
      <c r="D83" s="3"/>
      <c r="E83" s="3"/>
      <c r="F83" s="3"/>
      <c r="G83" s="3"/>
      <c r="H83" s="3"/>
      <c r="I83" s="3"/>
    </row>
    <row r="84" spans="1:9" s="5" customFormat="1" x14ac:dyDescent="0.25">
      <c r="A84" s="3"/>
      <c r="B84" s="3"/>
      <c r="C84" s="3"/>
      <c r="D84" s="3"/>
      <c r="E84" s="3"/>
      <c r="F84" s="3"/>
      <c r="G84" s="3"/>
      <c r="H84" s="3"/>
      <c r="I84" s="3"/>
    </row>
    <row r="85" spans="1:9" s="5" customFormat="1" x14ac:dyDescent="0.25">
      <c r="A85" s="3"/>
      <c r="B85" s="3"/>
      <c r="C85" s="3"/>
      <c r="D85" s="3"/>
      <c r="E85" s="3"/>
      <c r="F85" s="3"/>
      <c r="G85" s="3"/>
      <c r="H85" s="3"/>
      <c r="I85" s="3"/>
    </row>
    <row r="86" spans="1:9" s="5" customFormat="1" x14ac:dyDescent="0.25">
      <c r="A86" s="3"/>
      <c r="B86" s="3"/>
      <c r="C86" s="3"/>
      <c r="D86" s="3"/>
      <c r="E86" s="3"/>
      <c r="F86" s="3"/>
      <c r="G86" s="3"/>
      <c r="H86" s="3"/>
      <c r="I86" s="3"/>
    </row>
    <row r="87" spans="1:9" s="5" customFormat="1" x14ac:dyDescent="0.25">
      <c r="A87" s="3"/>
      <c r="B87" s="3"/>
      <c r="C87" s="3"/>
      <c r="D87" s="3"/>
      <c r="E87" s="3"/>
      <c r="F87" s="3"/>
      <c r="G87" s="3"/>
      <c r="H87" s="3"/>
      <c r="I87" s="3"/>
    </row>
    <row r="88" spans="1:9" s="5" customFormat="1" x14ac:dyDescent="0.25">
      <c r="A88" s="3"/>
      <c r="B88" s="3"/>
      <c r="C88" s="3"/>
      <c r="D88" s="3"/>
      <c r="E88" s="3"/>
      <c r="F88" s="3"/>
      <c r="G88" s="3"/>
      <c r="H88" s="3"/>
      <c r="I88" s="3"/>
    </row>
    <row r="89" spans="1:9" s="5" customFormat="1" x14ac:dyDescent="0.25">
      <c r="A89" s="3"/>
      <c r="B89" s="3"/>
      <c r="C89" s="3"/>
      <c r="D89" s="3"/>
      <c r="E89" s="3"/>
      <c r="F89" s="3"/>
      <c r="G89" s="3"/>
      <c r="H89" s="3"/>
      <c r="I89" s="3"/>
    </row>
    <row r="90" spans="1:9" s="5" customFormat="1" x14ac:dyDescent="0.25">
      <c r="A90" s="3"/>
      <c r="B90" s="3"/>
      <c r="C90" s="3"/>
      <c r="D90" s="3"/>
      <c r="E90" s="3"/>
      <c r="F90" s="3"/>
      <c r="G90" s="3"/>
      <c r="H90" s="3"/>
      <c r="I90" s="3"/>
    </row>
    <row r="91" spans="1:9" s="5" customFormat="1" x14ac:dyDescent="0.25">
      <c r="A91" s="3"/>
      <c r="B91" s="3"/>
      <c r="C91" s="3"/>
      <c r="D91" s="3"/>
      <c r="E91" s="3"/>
      <c r="F91" s="3"/>
      <c r="G91" s="3"/>
      <c r="H91" s="3"/>
      <c r="I91" s="3"/>
    </row>
    <row r="92" spans="1:9" s="5" customFormat="1" x14ac:dyDescent="0.25">
      <c r="A92" s="3"/>
      <c r="B92" s="3"/>
      <c r="C92" s="3"/>
      <c r="D92" s="3"/>
      <c r="E92" s="3"/>
      <c r="F92" s="3"/>
      <c r="G92" s="3"/>
      <c r="H92" s="3"/>
      <c r="I92" s="3"/>
    </row>
    <row r="93" spans="1:9" s="5" customFormat="1" x14ac:dyDescent="0.25">
      <c r="A93" s="3"/>
      <c r="B93" s="3"/>
      <c r="C93" s="3"/>
      <c r="D93" s="3"/>
      <c r="E93" s="3"/>
      <c r="F93" s="3"/>
      <c r="G93" s="3"/>
      <c r="H93" s="3"/>
      <c r="I93" s="3"/>
    </row>
    <row r="94" spans="1:9" s="5" customFormat="1" x14ac:dyDescent="0.25">
      <c r="A94" s="3"/>
      <c r="B94" s="3"/>
      <c r="C94" s="3"/>
      <c r="D94" s="3"/>
      <c r="E94" s="3"/>
      <c r="F94" s="3"/>
      <c r="G94" s="3"/>
      <c r="H94" s="3"/>
      <c r="I94" s="3"/>
    </row>
    <row r="95" spans="1:9" s="5" customFormat="1" x14ac:dyDescent="0.25">
      <c r="A95" s="3"/>
      <c r="B95" s="3"/>
      <c r="C95" s="3"/>
      <c r="D95" s="3"/>
      <c r="E95" s="3"/>
      <c r="F95" s="3"/>
      <c r="G95" s="3"/>
      <c r="H95" s="3"/>
      <c r="I95" s="3"/>
    </row>
    <row r="96" spans="1:9" s="5" customFormat="1" x14ac:dyDescent="0.25">
      <c r="A96" s="3"/>
      <c r="B96" s="3"/>
      <c r="C96" s="3"/>
      <c r="D96" s="3"/>
      <c r="E96" s="3"/>
      <c r="F96" s="3"/>
      <c r="G96" s="3"/>
      <c r="H96" s="3"/>
      <c r="I96" s="3"/>
    </row>
    <row r="97" spans="1:9" s="5" customFormat="1" x14ac:dyDescent="0.25">
      <c r="A97" s="3"/>
      <c r="B97" s="3"/>
      <c r="C97" s="3"/>
      <c r="D97" s="3"/>
      <c r="E97" s="3"/>
      <c r="F97" s="3"/>
      <c r="G97" s="3"/>
      <c r="H97" s="3"/>
      <c r="I97" s="3"/>
    </row>
    <row r="98" spans="1:9" s="5" customFormat="1" x14ac:dyDescent="0.25">
      <c r="A98" s="3"/>
      <c r="B98" s="3"/>
      <c r="C98" s="3"/>
      <c r="D98" s="3"/>
      <c r="E98" s="3"/>
      <c r="F98" s="3"/>
      <c r="G98" s="3"/>
      <c r="H98" s="3"/>
      <c r="I98" s="3"/>
    </row>
    <row r="99" spans="1:9" s="5" customFormat="1" x14ac:dyDescent="0.25">
      <c r="A99" s="3"/>
      <c r="B99" s="3"/>
      <c r="C99" s="3"/>
      <c r="D99" s="3"/>
      <c r="E99" s="3"/>
      <c r="F99" s="3"/>
      <c r="G99" s="3"/>
      <c r="H99" s="3"/>
      <c r="I99" s="3"/>
    </row>
    <row r="100" spans="1:9" s="5" customFormat="1" x14ac:dyDescent="0.25">
      <c r="A100" s="3"/>
      <c r="B100" s="3"/>
      <c r="C100" s="3"/>
      <c r="D100" s="3"/>
      <c r="E100" s="3"/>
      <c r="F100" s="3"/>
      <c r="G100" s="3"/>
      <c r="H100" s="3"/>
      <c r="I100" s="3"/>
    </row>
    <row r="101" spans="1:9" s="5" customFormat="1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2" spans="1:9" s="5" customFormat="1" x14ac:dyDescent="0.25">
      <c r="A102" s="3"/>
      <c r="B102" s="3"/>
      <c r="C102" s="3"/>
      <c r="D102" s="3"/>
      <c r="E102" s="3"/>
      <c r="F102" s="3"/>
      <c r="G102" s="3"/>
      <c r="H102" s="3"/>
      <c r="I102" s="3"/>
    </row>
    <row r="103" spans="1:9" s="5" customFormat="1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4" spans="1:9" s="5" customFormat="1" x14ac:dyDescent="0.25">
      <c r="A104" s="3"/>
      <c r="B104" s="3"/>
      <c r="C104" s="3"/>
      <c r="D104" s="3"/>
      <c r="E104" s="3"/>
      <c r="F104" s="3"/>
      <c r="G104" s="3"/>
      <c r="H104" s="3"/>
      <c r="I104" s="3"/>
    </row>
    <row r="105" spans="1:9" s="5" customFormat="1" x14ac:dyDescent="0.25">
      <c r="A105" s="3"/>
      <c r="B105" s="3"/>
      <c r="C105" s="3"/>
      <c r="D105" s="3"/>
      <c r="E105" s="3"/>
      <c r="F105" s="3"/>
      <c r="G105" s="3"/>
      <c r="H105" s="3"/>
      <c r="I105" s="3"/>
    </row>
    <row r="106" spans="1:9" s="5" customFormat="1" x14ac:dyDescent="0.25">
      <c r="A106" s="3"/>
      <c r="B106" s="3"/>
      <c r="C106" s="3"/>
      <c r="D106" s="3"/>
      <c r="E106" s="3"/>
      <c r="F106" s="3"/>
      <c r="G106" s="3"/>
      <c r="H106" s="3"/>
      <c r="I106" s="3"/>
    </row>
  </sheetData>
  <autoFilter ref="A4:I40"/>
  <mergeCells count="3">
    <mergeCell ref="A1:I1"/>
    <mergeCell ref="A3:I3"/>
    <mergeCell ref="A2:I2"/>
  </mergeCells>
  <phoneticPr fontId="1" type="noConversion"/>
  <conditionalFormatting sqref="D40:D1048576 D1:D38">
    <cfRule type="duplicateValues" dxfId="3" priority="3"/>
  </conditionalFormatting>
  <conditionalFormatting sqref="D28:D38 D1:D4 D40:D1048576">
    <cfRule type="duplicateValues" dxfId="2" priority="5"/>
  </conditionalFormatting>
  <conditionalFormatting sqref="D39">
    <cfRule type="duplicateValues" dxfId="1" priority="1"/>
  </conditionalFormatting>
  <conditionalFormatting sqref="D39">
    <cfRule type="duplicateValues" dxfId="0" priority="2"/>
  </conditionalFormatting>
  <printOptions horizontalCentered="1"/>
  <pageMargins left="0.39370078740157483" right="0.39370078740157483" top="0.59055118110236227" bottom="0.59055118110236227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農業部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2024-04-25T06:08:37Z</cp:lastPrinted>
  <dcterms:created xsi:type="dcterms:W3CDTF">2020-02-18T06:56:00Z</dcterms:created>
  <dcterms:modified xsi:type="dcterms:W3CDTF">2025-01-21T02:13:47Z</dcterms:modified>
</cp:coreProperties>
</file>