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User\Desktop\忠一\"/>
    </mc:Choice>
  </mc:AlternateContent>
  <bookViews>
    <workbookView xWindow="-120" yWindow="-120" windowWidth="38640" windowHeight="21240"/>
  </bookViews>
  <sheets>
    <sheet name="農業部" sheetId="3" r:id="rId1"/>
  </sheets>
  <definedNames>
    <definedName name="_xlnm._FilterDatabase" localSheetId="0" hidden="1">農業部!$A$4:$I$106</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B106" i="3" l="1"/>
  <c r="I69" i="3" l="1"/>
  <c r="I62" i="3"/>
  <c r="I6" i="3"/>
  <c r="I105" i="3" l="1"/>
  <c r="I91" i="3"/>
  <c r="I8" i="3"/>
  <c r="I106" i="3" l="1"/>
</calcChain>
</file>

<file path=xl/sharedStrings.xml><?xml version="1.0" encoding="utf-8"?>
<sst xmlns="http://schemas.openxmlformats.org/spreadsheetml/2006/main" count="786" uniqueCount="299">
  <si>
    <t>執行單位學院</t>
  </si>
  <si>
    <t>執行單位系所</t>
  </si>
  <si>
    <t>計畫主持人</t>
  </si>
  <si>
    <t>學校計畫編號</t>
  </si>
  <si>
    <t>合作單位</t>
  </si>
  <si>
    <t>計畫名稱</t>
  </si>
  <si>
    <t>執行期限起</t>
  </si>
  <si>
    <t>執行期限迄</t>
  </si>
  <si>
    <t>核定總金額</t>
  </si>
  <si>
    <t>農學院</t>
  </si>
  <si>
    <t>理工學院</t>
  </si>
  <si>
    <t>生命科學院</t>
  </si>
  <si>
    <t>管理學院</t>
  </si>
  <si>
    <t>獸醫學院</t>
  </si>
  <si>
    <t>金額總計</t>
    <phoneticPr fontId="1" type="noConversion"/>
  </si>
  <si>
    <t>件數總計</t>
    <phoneticPr fontId="1" type="noConversion"/>
  </si>
  <si>
    <t>件數小計</t>
    <phoneticPr fontId="1" type="noConversion"/>
  </si>
  <si>
    <t>金額小計</t>
    <phoneticPr fontId="1" type="noConversion"/>
  </si>
  <si>
    <t>本研究計畫彙整表係依據「教育部大學校院校務資料庫」填報方式計算：以計畫執行起始日為準，跨年度者以起始日(年度)計算，不再重複統計。例如：計畫執行期間112年8月1日～113年7月31日，係統計於112年度，不可重複納入113年度。</t>
    <phoneticPr fontId="1" type="noConversion"/>
  </si>
  <si>
    <t>農產品驗證中心</t>
  </si>
  <si>
    <t>黃健政</t>
  </si>
  <si>
    <t>113B2-006</t>
  </si>
  <si>
    <t>農業部</t>
  </si>
  <si>
    <t>農業部漁業署</t>
  </si>
  <si>
    <t>113年度產銷履歷驗證稽核員訓練暨水產品臺灣良好農業規範修訂計畫</t>
  </si>
  <si>
    <t>113.03.19</t>
  </si>
  <si>
    <t>113.12.31</t>
  </si>
  <si>
    <t>農產品驗證中心</t>
    <phoneticPr fontId="1" type="noConversion"/>
  </si>
  <si>
    <t>侯金日</t>
  </si>
  <si>
    <t>113B3-014</t>
  </si>
  <si>
    <t>農業部農糧署</t>
  </si>
  <si>
    <t>有機胡麻與有機大豆輪作栽培下對有機農田土壤肥力、產量和病蟲草害之影響</t>
  </si>
  <si>
    <t>113.01.01</t>
  </si>
  <si>
    <t>113D2-016</t>
  </si>
  <si>
    <t>使用少耕犁、敷蓋資材與間植覆蓋作物之耕作方式對甘藷 與落花生有機栽培增加土壤有機碳累積與產量之影響</t>
  </si>
  <si>
    <t>113.12.20</t>
  </si>
  <si>
    <t>黃文理</t>
  </si>
  <si>
    <t>113B3-022</t>
  </si>
  <si>
    <t>不同種類稻米貯藏過程中之化學組成與分子結構分析</t>
  </si>
  <si>
    <t>113D2-020</t>
  </si>
  <si>
    <t>水稻不同栽培模式下碳排放量與土壤碳匯量之研究</t>
  </si>
  <si>
    <t>曾鈺茜</t>
  </si>
  <si>
    <t>113B3-029</t>
  </si>
  <si>
    <t>利用分子標誌和近紅外光譜建立台灣高油酸落花生品種之種子純度與品質鑑定技術</t>
  </si>
  <si>
    <t>113D2-012</t>
  </si>
  <si>
    <t>農糧產業增進土壤碳匯策略規劃</t>
  </si>
  <si>
    <t>許育嘉</t>
  </si>
  <si>
    <t>113B3-026</t>
  </si>
  <si>
    <t>評估氮肥配方調整對高粱與玉米輪作栽培下產量與土壤碳增匯影響</t>
  </si>
  <si>
    <t>蔡元卿</t>
  </si>
  <si>
    <t>113B3-033</t>
  </si>
  <si>
    <t>平地咖啡種原選育及功能性分子標誌建立</t>
  </si>
  <si>
    <t>沈榮壽</t>
  </si>
  <si>
    <t>113B3-011</t>
  </si>
  <si>
    <t>新花色日日春微體繁殖再生系統之建立</t>
  </si>
  <si>
    <t>113B3-013</t>
  </si>
  <si>
    <t>蝴蝶蘭育種與蘭花產業技術診斷服務</t>
  </si>
  <si>
    <t>113B3-012</t>
  </si>
  <si>
    <t>垂枝日日春盆花育種</t>
  </si>
  <si>
    <t>徐善德</t>
  </si>
  <si>
    <t>113B3-008</t>
  </si>
  <si>
    <t>仙履蘭Magic Lantern分生種苗栽培及開花條件之建立</t>
  </si>
  <si>
    <t>113B3-009</t>
  </si>
  <si>
    <t>商業仙履蘭微體繁殖及新品系潛力評估</t>
  </si>
  <si>
    <t>張滄</t>
  </si>
  <si>
    <t>113B3-018</t>
  </si>
  <si>
    <t>採前處理對延緩鳳梨釋迦在貯藏期間果皮褐化之研究</t>
  </si>
  <si>
    <t>113B3-017</t>
  </si>
  <si>
    <t>減少鳳梨釋迦裂果及果皮褐化之研究</t>
  </si>
  <si>
    <t>江一蘆</t>
  </si>
  <si>
    <t>113B3-016</t>
  </si>
  <si>
    <t>勃激素與儲藏對雙色紅龍果呈色之影響</t>
  </si>
  <si>
    <t>113D2-008</t>
  </si>
  <si>
    <t>113年水果產業結構調整計畫-113年推動外銷果品產銷供應鏈計畫</t>
  </si>
  <si>
    <t>113B2-007</t>
  </si>
  <si>
    <t>農業部農業試驗所嘉義農業試驗分所</t>
  </si>
  <si>
    <t>『麻豆文旦根域診斷與整合型管理技術之研究』勞務採購案</t>
  </si>
  <si>
    <t>113.03.30</t>
  </si>
  <si>
    <t>王孝雯</t>
  </si>
  <si>
    <t>113B3-010</t>
  </si>
  <si>
    <t>利用催熟方式提升酪梨後熟品質</t>
  </si>
  <si>
    <t>何坤益</t>
  </si>
  <si>
    <t>113D2-033</t>
  </si>
  <si>
    <t>農業部農村發展及水土保持署</t>
  </si>
  <si>
    <t>好美人森-防風綠帶與美好社區的共振</t>
  </si>
  <si>
    <t>113.11.30</t>
  </si>
  <si>
    <t>趙偉村</t>
  </si>
  <si>
    <t>113D2-035</t>
  </si>
  <si>
    <t>農業部林業及自然保育署</t>
  </si>
  <si>
    <t>113年度北中南東區林下經濟發展中心計畫-台灣中南部地區中海拔森林之林下經濟永續經營可行性之 研究</t>
  </si>
  <si>
    <t>劉建男</t>
  </si>
  <si>
    <t>113B2-003</t>
  </si>
  <si>
    <t>農業部林業及自然保育署屏東分署</t>
  </si>
  <si>
    <t>林業及自然保育署屏東分署委託自動相機監測資料分析計畫</t>
  </si>
  <si>
    <t>113.02.27</t>
  </si>
  <si>
    <t>113B3-028</t>
  </si>
  <si>
    <t>野生動物長期監測系統之優化與資料整合計畫(4/4)</t>
  </si>
  <si>
    <t>113B2-013</t>
  </si>
  <si>
    <t>農業部林業及自然保育署臺中分署</t>
  </si>
  <si>
    <t>雪山坑溪野生動物重要棲息環境動物資源調查</t>
  </si>
  <si>
    <t>113.05.28</t>
  </si>
  <si>
    <t>114.12.31</t>
  </si>
  <si>
    <t>李嶸泰</t>
  </si>
  <si>
    <t>113D2-031</t>
  </si>
  <si>
    <t>113年度國立嘉義大學實驗林場優質森林經營推廣計畫</t>
  </si>
  <si>
    <t>何尚哲</t>
  </si>
  <si>
    <t>113B3-040</t>
  </si>
  <si>
    <t>農業部畜產試驗所</t>
  </si>
  <si>
    <t>以代謝體學技術解析複合減抗飼料添加物之活性物質</t>
  </si>
  <si>
    <t>曾再富</t>
  </si>
  <si>
    <t>113D2-036</t>
  </si>
  <si>
    <t>113年度養鹿產業結構調整計畫</t>
  </si>
  <si>
    <t>吳建平</t>
  </si>
  <si>
    <t>113B3-027</t>
  </si>
  <si>
    <t>利用檸檬皮渣開發白羅曼鵝替代性飼料原料之可行性評估</t>
  </si>
  <si>
    <t>113B3-043</t>
  </si>
  <si>
    <t>農業部動植物防疫檢疫署</t>
  </si>
  <si>
    <t>不同生理年齡鵝隻之表徵、生殖系統與組織結構之型態建置</t>
  </si>
  <si>
    <t>113.03.01</t>
  </si>
  <si>
    <t>林明瑩</t>
  </si>
  <si>
    <t>113D2-009</t>
  </si>
  <si>
    <t>113年度分群分級農業專業訓練計畫</t>
  </si>
  <si>
    <t>113D2-010</t>
  </si>
  <si>
    <t>113年度加強農業推廣教育合作計畫</t>
  </si>
  <si>
    <t>王文德</t>
  </si>
  <si>
    <t>113B3-035</t>
  </si>
  <si>
    <t>農業有機廢棄物回收之減碳永續循環利用模式</t>
  </si>
  <si>
    <t>曾碩文</t>
  </si>
  <si>
    <t>113B2-002</t>
  </si>
  <si>
    <t>農業部農村發展及水土保持署南投分署</t>
  </si>
  <si>
    <t>113年嘉義地區農村區域亮點計畫</t>
  </si>
  <si>
    <t>113.01.12</t>
  </si>
  <si>
    <t>113.12.10</t>
  </si>
  <si>
    <t>江彥政</t>
  </si>
  <si>
    <t>113D2-034</t>
  </si>
  <si>
    <t>找回農村的失落空間：建立閒置農村建築可適性再利用價值評估模式</t>
  </si>
  <si>
    <t>113.02.07</t>
  </si>
  <si>
    <t>113D2-001</t>
  </si>
  <si>
    <t>國立嘉義大學113年農場管理進修學士學位學程公費生培育計畫</t>
  </si>
  <si>
    <t>陳楷岳</t>
  </si>
  <si>
    <t>113D2-018</t>
  </si>
  <si>
    <t>開發硬質玉米少耕犁及輪作之耕作模式對土壤碳匯之影響</t>
  </si>
  <si>
    <t>郭章信</t>
  </si>
  <si>
    <t>113D2-005</t>
  </si>
  <si>
    <t>植物病蟲害診斷諮詢服務及植物防疫相關業務之推動</t>
  </si>
  <si>
    <t>113D2-013</t>
  </si>
  <si>
    <t>植物病蟲害診斷諮詢服務及植物防疫相關業務之推動(追加)</t>
  </si>
  <si>
    <t>113B3-042</t>
  </si>
  <si>
    <t>水稻重要病蟲害預警模型與綜合管理技術之優化及建置</t>
  </si>
  <si>
    <t>113B3-036</t>
  </si>
  <si>
    <t>氣候變遷引發作物重大新興炭疽病之病因探討與因應對策</t>
  </si>
  <si>
    <t>113B3-041</t>
  </si>
  <si>
    <t>開發影像辨識系統監測作物病害以優化調查體系</t>
  </si>
  <si>
    <t>113D2-022</t>
  </si>
  <si>
    <t>113年農作物農藥殘留快速檢驗計畫(補助)</t>
  </si>
  <si>
    <t>蔡文錫</t>
  </si>
  <si>
    <t>113D2-004</t>
  </si>
  <si>
    <t>補助農村基層輔導單位建立儲備植物醫師服務體系示範計畫</t>
  </si>
  <si>
    <t>113B3-005</t>
  </si>
  <si>
    <t>新興蟲媒Crinivirus屬病毒田間流行性分析</t>
  </si>
  <si>
    <t>113B3-032</t>
  </si>
  <si>
    <t>優化粉蝨蟲害自動化監控系統及其在番茄田間傳播病毒之風險評估</t>
  </si>
  <si>
    <t>113D2-021</t>
  </si>
  <si>
    <t>強化植物有害生物防範措施(非部所屬)</t>
  </si>
  <si>
    <t>113B3-024</t>
  </si>
  <si>
    <t>黃條葉蚤感受性監測調查及管理技術研究</t>
  </si>
  <si>
    <t>113B3-015</t>
  </si>
  <si>
    <t>外銷花卉新興有害生物鑑定及管理技術之研發</t>
  </si>
  <si>
    <t>宋一鑫</t>
  </si>
  <si>
    <t>113B3-021</t>
  </si>
  <si>
    <t>臺灣蜜蜂健康檢測技術研究</t>
  </si>
  <si>
    <t>113B2-010</t>
  </si>
  <si>
    <t>農業部林業及自然保育署嘉義分署</t>
  </si>
  <si>
    <t>113年嘉義地區臺灣爺蟬成蟲數量監測</t>
  </si>
  <si>
    <t>113.05.20</t>
  </si>
  <si>
    <t>113.11.15</t>
  </si>
  <si>
    <t>林志鴻</t>
  </si>
  <si>
    <t>113B3-037</t>
  </si>
  <si>
    <t>因應氣候變遷之青枯病菌監測及溫度與病害關係之研究</t>
  </si>
  <si>
    <t>陳以錚</t>
  </si>
  <si>
    <t>113B3-025</t>
  </si>
  <si>
    <t>臺灣香蕉重要有害生物藥劑感受性評估及其族群監測與綜合防治技術開發</t>
  </si>
  <si>
    <t>113D2-019</t>
  </si>
  <si>
    <t>建構水稻免耕犁耕作及其稻樁有害生物管理模式</t>
  </si>
  <si>
    <t>連振昌</t>
  </si>
  <si>
    <t>113B3-039</t>
  </si>
  <si>
    <t>低轉速與高扭力農用馬達開發</t>
  </si>
  <si>
    <t>黃膺任</t>
  </si>
  <si>
    <t>113B3-034</t>
  </si>
  <si>
    <t>蘭園龍門式智慧機器人之研發</t>
  </si>
  <si>
    <t>楊朝旺</t>
  </si>
  <si>
    <t>113B3-038</t>
  </si>
  <si>
    <t>龔　毅</t>
  </si>
  <si>
    <t>113B3-031</t>
  </si>
  <si>
    <t>用於外米綴蛾繁殖場天敵引誘材料之開發</t>
  </si>
  <si>
    <t>113D2-029</t>
  </si>
  <si>
    <t>開發具智慧影像功能之滑軌式巡場載具用於商業雞舍之自動監測</t>
  </si>
  <si>
    <t>生物機電工程學系</t>
  </si>
  <si>
    <t>洪敏勝</t>
  </si>
  <si>
    <t>113D2-037</t>
  </si>
  <si>
    <t>113年農機安全操作與維護保養訓練計畫-嘉義大學</t>
  </si>
  <si>
    <t>113D2-002</t>
  </si>
  <si>
    <t>未上市水產品產地監測-魚市場水產品衛生品質監測</t>
  </si>
  <si>
    <t>113B3-004</t>
  </si>
  <si>
    <t>水產品多元利用開發團膳研究(113農科-1.7.1-漁-01(1))團膳使用水產品之食材研發</t>
  </si>
  <si>
    <t>113D2-030</t>
  </si>
  <si>
    <t>醃漬蔬菜多元化產品開發與市場品牌行銷輔導</t>
  </si>
  <si>
    <t>113B2-011</t>
  </si>
  <si>
    <t>113年度午仔魚普查監測結果風險分析</t>
  </si>
  <si>
    <t>113.05.02</t>
  </si>
  <si>
    <t>吳思敬</t>
  </si>
  <si>
    <t>113B3-001</t>
  </si>
  <si>
    <t>油芒納豆新產品開發及其機能性探討</t>
  </si>
  <si>
    <t>楊懷文</t>
  </si>
  <si>
    <t>113B3-006</t>
  </si>
  <si>
    <t>利用殺菁及欄柵加工技術開發即食性袋裝去殼菱角</t>
  </si>
  <si>
    <t>113B3-019</t>
  </si>
  <si>
    <t>開發高纖豆渣永續利用製程：蛋白質強化、快速乾燥與即 食沖泡湯粉包</t>
  </si>
  <si>
    <t>張文昌</t>
  </si>
  <si>
    <t>113B3-002</t>
  </si>
  <si>
    <t>非熱加工技術降低柑橘類及鳳梨釋迦加工果品微生物技術開發</t>
  </si>
  <si>
    <t>113B3-003</t>
  </si>
  <si>
    <t>學校午餐團膳使用沿近海水產品之食材研發</t>
  </si>
  <si>
    <t>113D2-011</t>
  </si>
  <si>
    <t>南區農產加值打樣計畫服務聯盟</t>
  </si>
  <si>
    <t>許富雄</t>
  </si>
  <si>
    <t>113B2-008</t>
  </si>
  <si>
    <t>113年度觸口龜類保育教育園區駐館管理委託專業服務案</t>
  </si>
  <si>
    <t>113.06.01</t>
  </si>
  <si>
    <t>114.05.31</t>
  </si>
  <si>
    <t>蔡若詩</t>
  </si>
  <si>
    <t>113D2-003</t>
  </si>
  <si>
    <t>農業部林業及自然保育署南投分署</t>
  </si>
  <si>
    <t>南投山麻雀棲地利用與部落人鳥關係繪圖計畫</t>
  </si>
  <si>
    <t>113D2-023</t>
  </si>
  <si>
    <t>草鴞衛星追蹤暨保育行動(三)</t>
  </si>
  <si>
    <t>113D2-027</t>
  </si>
  <si>
    <t>山麻雀繁殖生態暨保育行動(三)</t>
  </si>
  <si>
    <t>113B2-009</t>
  </si>
  <si>
    <t>曾文溪、鹽水溪草鴞族群動態暨棲地營造與友善管理策略推動(1/2)</t>
  </si>
  <si>
    <t>113.04.17</t>
  </si>
  <si>
    <t>115.05.31</t>
  </si>
  <si>
    <t>吳淑美</t>
  </si>
  <si>
    <t>113B3-007</t>
  </si>
  <si>
    <t>水生經濟動物福利科學參數研究及產業轉型評估</t>
  </si>
  <si>
    <t>113D2-007</t>
  </si>
  <si>
    <t>113年度國立嘉義大學生命科學院水生生物科學系一般公費生培育計畫</t>
  </si>
  <si>
    <t>楊松穎</t>
  </si>
  <si>
    <t>113D2-028</t>
  </si>
  <si>
    <t>113年度外傘頂洲沙灘流失整體防護工程對環境水質的影 響及評估工程對牡蠣產業的影響</t>
  </si>
  <si>
    <t>113.04.01</t>
  </si>
  <si>
    <t>陳哲俊</t>
  </si>
  <si>
    <t>113D2-006</t>
  </si>
  <si>
    <t>113年度水產品溯源管理制度推廣及輔導計畫</t>
  </si>
  <si>
    <t>黃舜平</t>
  </si>
  <si>
    <t>113B2-012</t>
  </si>
  <si>
    <t>農業部花蓮區農業改良場</t>
  </si>
  <si>
    <t>113年度「苦瓜品系主效機能評估與外泌體製程研究」委託專業服務案</t>
  </si>
  <si>
    <t>113.06.04</t>
  </si>
  <si>
    <t>113.11.10</t>
  </si>
  <si>
    <t>陳立耿</t>
  </si>
  <si>
    <t>113B2-004</t>
  </si>
  <si>
    <t>文旦加工副產物抗憂鬱活性成分之濃縮製備</t>
  </si>
  <si>
    <t>113.03.04</t>
  </si>
  <si>
    <t>李俊彥</t>
  </si>
  <si>
    <t>113B3-046</t>
  </si>
  <si>
    <t>原竹產品類別規則建置制定計畫</t>
  </si>
  <si>
    <t>羅登源</t>
  </si>
  <si>
    <t>113D2-014</t>
  </si>
  <si>
    <t>強化非洲豬瘟早期預警之檢驗量能計畫</t>
  </si>
  <si>
    <t>113D2-025</t>
  </si>
  <si>
    <t>家禽流行性感冒防疫計畫</t>
  </si>
  <si>
    <t>113D2-024</t>
  </si>
  <si>
    <t>養禽場重要病原檢測暨協助建立優良種禽供應體系計畫</t>
  </si>
  <si>
    <t>113D2-038</t>
  </si>
  <si>
    <t>強化種豬產業躍升加值發展計畫</t>
  </si>
  <si>
    <t>賴治民</t>
  </si>
  <si>
    <t>113B3-020</t>
  </si>
  <si>
    <t>羊巴斯德桿菌疫苗開發之田間試驗</t>
  </si>
  <si>
    <t>113B3-023</t>
  </si>
  <si>
    <t>草食動物結核病陽性場防疫輔導與牧場環境病原檢測與風險分析</t>
  </si>
  <si>
    <t>113D2-017</t>
  </si>
  <si>
    <t>重要境外動物疫病之預警及管制</t>
  </si>
  <si>
    <t>113D2-032</t>
  </si>
  <si>
    <t>建置家畜保健中心計畫</t>
  </si>
  <si>
    <t>郭鴻志</t>
  </si>
  <si>
    <t>113D2-026</t>
  </si>
  <si>
    <t>113B3-044</t>
  </si>
  <si>
    <t>臺灣蛋中雞重要疾病監測與輔導計畫</t>
  </si>
  <si>
    <t>王昭閔</t>
  </si>
  <si>
    <t>113B3-030</t>
  </si>
  <si>
    <t>磺胺嘧啶與三甲氧芐氨嘧啶複方(TS)延伸使用安全性評估 -午仔魚</t>
  </si>
  <si>
    <t>113D2-015</t>
  </si>
  <si>
    <t>水產動物疾病診療與獸醫師用藥輔導</t>
  </si>
  <si>
    <t>黃思偉</t>
  </si>
  <si>
    <t>113B3-045</t>
  </si>
  <si>
    <t>利用分子檢測方法區別滑膜黴漿菌疫苗株與台灣常見野外株與疫苗變異株</t>
  </si>
  <si>
    <t>國立嘉義大學113年度（1月～6月）農業部研究計畫彙整表</t>
    <phoneticPr fontId="1" type="noConversion"/>
  </si>
  <si>
    <r>
      <t>資料匯出</t>
    </r>
    <r>
      <rPr>
        <b/>
        <sz val="13.5"/>
        <color theme="1"/>
        <rFont val="新細明體"/>
        <family val="1"/>
        <charset val="136"/>
      </rPr>
      <t>：113年7月1日；</t>
    </r>
    <r>
      <rPr>
        <b/>
        <sz val="13.5"/>
        <color theme="1"/>
        <rFont val="新細明體"/>
        <family val="1"/>
        <charset val="136"/>
        <scheme val="minor"/>
      </rPr>
      <t>製表日期：113年7月1日</t>
    </r>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</si>
</sst>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2"/>
      <color theme="1"/>
      <name val="新細明體"/>
      <family val="2"/>
      <charset val="136"/>
      <scheme val="minor"/>
    </font>
    <font>
      <sz val="9"/>
      <name val="新細明體"/>
      <family val="2"/>
      <charset val="136"/>
      <scheme val="minor"/>
    </font>
    <font>
      <sz val="13.5"/>
      <color theme="1"/>
      <name val="新細明體"/>
      <family val="2"/>
      <charset val="136"/>
      <scheme val="minor"/>
    </font>
    <font>
      <b/>
      <sz val="11"/>
      <color theme="1"/>
      <name val="新細明體"/>
      <family val="2"/>
      <charset val="136"/>
      <scheme val="minor"/>
    </font>
    <font>
      <b/>
      <sz val="13.5"/>
      <color theme="1"/>
      <name val="新細明體"/>
      <family val="1"/>
      <charset val="136"/>
      <scheme val="minor"/>
    </font>
    <font>
      <sz val="11"/>
      <color theme="1"/>
      <name val="新細明體"/>
      <family val="1"/>
      <charset val="136"/>
      <scheme val="minor"/>
    </font>
    <font>
      <b/>
      <sz val="13.5"/>
      <color rgb="FFFF0000"/>
      <name val="新細明體"/>
      <family val="1"/>
      <charset val="136"/>
      <scheme val="minor"/>
    </font>
    <font>
      <sz val="12"/>
      <color rgb="FFFF0000"/>
      <name val="新細明體"/>
      <family val="1"/>
      <charset val="136"/>
      <scheme val="minor"/>
    </font>
    <font>
      <b/>
      <sz val="13.5"/>
      <color theme="1"/>
      <name val="新細明體"/>
      <family val="1"/>
      <charset val="136"/>
    </font>
    <font>
      <sz val="13.5"/>
      <color theme="1"/>
      <name val="新細明體"/>
      <family val="1"/>
      <charset val="136"/>
      <scheme val="minor"/>
    </font>
    <font>
      <sz val="11"/>
      <color theme="1"/>
      <name val="新細明體"/>
      <family val="2"/>
      <charset val="136"/>
      <scheme val="minor"/>
    </font>
  </fonts>
  <fills count="9">
    <fill>
      <patternFill patternType="none"/>
    </fill>
    <fill>
      <patternFill patternType="gray125"/>
    </fill>
    <fill>
      <patternFill patternType="solid">
        <fgColor theme="9" tint="0.79998168889431442"/>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theme="2" tint="-9.9978637043366805E-2"/>
        <bgColor indexed="64"/>
      </patternFill>
    </fill>
    <fill>
      <patternFill patternType="solid">
        <fgColor rgb="FFFFFF00"/>
        <bgColor indexed="64"/>
      </patternFill>
    </fill>
    <fill>
      <patternFill patternType="solid">
        <fgColor theme="8" tint="0.59999389629810485"/>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alignment vertical="center"/>
    </xf>
  </cellStyleXfs>
  <cellXfs count="37">
    <xf numFmtId="0" fontId="0" fillId="0" borderId="0" xfId="0">
      <alignment vertical="center"/>
    </xf>
    <xf numFmtId="0" fontId="2" fillId="0" borderId="0" xfId="0" applyFont="1" applyAlignment="1">
      <alignment horizontal="center" vertical="center" wrapText="1"/>
    </xf>
    <xf numFmtId="0" fontId="3" fillId="0" borderId="1" xfId="0" applyFont="1" applyBorder="1" applyAlignment="1">
      <alignment horizontal="center" vertical="center" wrapText="1"/>
    </xf>
    <xf numFmtId="0" fontId="0" fillId="0" borderId="0" xfId="0" applyAlignment="1">
      <alignment vertical="center" wrapText="1"/>
    </xf>
    <xf numFmtId="0" fontId="5" fillId="0" borderId="0" xfId="0" applyFont="1" applyAlignment="1">
      <alignment horizontal="center" vertical="center" wrapText="1"/>
    </xf>
    <xf numFmtId="0" fontId="5" fillId="0" borderId="0" xfId="0" applyFont="1" applyAlignment="1">
      <alignment vertical="center" wrapText="1"/>
    </xf>
    <xf numFmtId="0" fontId="5" fillId="0" borderId="1" xfId="0" applyFont="1" applyBorder="1" applyAlignment="1">
      <alignment horizontal="right" vertical="center" wrapText="1"/>
    </xf>
    <xf numFmtId="0" fontId="5" fillId="0" borderId="1" xfId="0" applyFont="1" applyBorder="1" applyAlignment="1">
      <alignment horizontal="left" vertical="center" wrapText="1"/>
    </xf>
    <xf numFmtId="0" fontId="5" fillId="0" borderId="1" xfId="0" applyFont="1" applyBorder="1" applyAlignment="1">
      <alignment vertical="center" wrapText="1"/>
    </xf>
    <xf numFmtId="3" fontId="5" fillId="0" borderId="1" xfId="0" applyNumberFormat="1" applyFont="1" applyBorder="1" applyAlignment="1">
      <alignment vertical="center" wrapText="1"/>
    </xf>
    <xf numFmtId="0" fontId="5" fillId="5" borderId="1" xfId="0" applyFont="1" applyFill="1" applyBorder="1" applyAlignment="1">
      <alignment vertical="center" wrapText="1"/>
    </xf>
    <xf numFmtId="0" fontId="5" fillId="4" borderId="1" xfId="0" applyFont="1" applyFill="1" applyBorder="1" applyAlignment="1">
      <alignment vertical="center" wrapText="1"/>
    </xf>
    <xf numFmtId="0" fontId="5" fillId="3" borderId="1" xfId="0" applyFont="1" applyFill="1" applyBorder="1" applyAlignment="1">
      <alignment vertical="center" wrapText="1"/>
    </xf>
    <xf numFmtId="0" fontId="5" fillId="6" borderId="1" xfId="0" applyFont="1" applyFill="1" applyBorder="1" applyAlignment="1">
      <alignment vertical="center" wrapText="1"/>
    </xf>
    <xf numFmtId="3" fontId="5" fillId="0" borderId="1" xfId="0" applyNumberFormat="1" applyFont="1" applyFill="1" applyBorder="1" applyAlignment="1">
      <alignment vertical="center" wrapText="1"/>
    </xf>
    <xf numFmtId="0" fontId="10" fillId="6" borderId="10" xfId="0" applyFont="1" applyFill="1" applyBorder="1" applyAlignment="1">
      <alignment vertical="center" wrapText="1"/>
    </xf>
    <xf numFmtId="3" fontId="10" fillId="6" borderId="10" xfId="0" applyNumberFormat="1" applyFont="1" applyFill="1" applyBorder="1" applyAlignment="1">
      <alignment vertical="center" wrapText="1"/>
    </xf>
    <xf numFmtId="0" fontId="10" fillId="2" borderId="10" xfId="0" applyFont="1" applyFill="1" applyBorder="1" applyAlignment="1">
      <alignment vertical="center" wrapText="1"/>
    </xf>
    <xf numFmtId="3" fontId="10" fillId="2" borderId="10" xfId="0" applyNumberFormat="1" applyFont="1" applyFill="1" applyBorder="1" applyAlignment="1">
      <alignment vertical="center" wrapText="1"/>
    </xf>
    <xf numFmtId="0" fontId="10" fillId="5" borderId="10" xfId="0" applyFont="1" applyFill="1" applyBorder="1" applyAlignment="1">
      <alignment vertical="center" wrapText="1"/>
    </xf>
    <xf numFmtId="3" fontId="10" fillId="5" borderId="10" xfId="0" applyNumberFormat="1" applyFont="1" applyFill="1" applyBorder="1" applyAlignment="1">
      <alignment vertical="center" wrapText="1"/>
    </xf>
    <xf numFmtId="0" fontId="5" fillId="8" borderId="1" xfId="0" applyFont="1" applyFill="1" applyBorder="1" applyAlignment="1">
      <alignment vertical="center" wrapText="1"/>
    </xf>
    <xf numFmtId="0" fontId="10" fillId="8" borderId="10" xfId="0" applyFont="1" applyFill="1" applyBorder="1" applyAlignment="1">
      <alignment vertical="center" wrapText="1"/>
    </xf>
    <xf numFmtId="3" fontId="10" fillId="8" borderId="10" xfId="0" applyNumberFormat="1" applyFont="1" applyFill="1" applyBorder="1" applyAlignment="1">
      <alignment vertical="center" wrapText="1"/>
    </xf>
    <xf numFmtId="0" fontId="10" fillId="4" borderId="10" xfId="0" applyFont="1" applyFill="1" applyBorder="1" applyAlignment="1">
      <alignment vertical="center" wrapText="1"/>
    </xf>
    <xf numFmtId="3" fontId="10" fillId="4" borderId="10" xfId="0" applyNumberFormat="1" applyFont="1" applyFill="1" applyBorder="1" applyAlignment="1">
      <alignment vertical="center" wrapText="1"/>
    </xf>
    <xf numFmtId="0" fontId="10" fillId="3" borderId="10" xfId="0" applyFont="1" applyFill="1" applyBorder="1" applyAlignment="1">
      <alignment vertical="center" wrapText="1"/>
    </xf>
    <xf numFmtId="3" fontId="10" fillId="3" borderId="10" xfId="0" applyNumberFormat="1" applyFont="1" applyFill="1" applyBorder="1" applyAlignment="1">
      <alignment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6" fillId="7" borderId="6" xfId="0" applyFont="1" applyFill="1" applyBorder="1" applyAlignment="1">
      <alignment horizontal="left" vertical="center" wrapText="1"/>
    </xf>
    <xf numFmtId="0" fontId="7" fillId="7" borderId="5" xfId="0" applyFont="1" applyFill="1" applyBorder="1" applyAlignment="1">
      <alignment horizontal="left" vertical="center" wrapText="1"/>
    </xf>
    <xf numFmtId="0" fontId="7" fillId="7" borderId="7" xfId="0" applyFont="1" applyFill="1" applyBorder="1" applyAlignment="1">
      <alignment horizontal="left" vertical="center" wrapText="1"/>
    </xf>
    <xf numFmtId="0" fontId="4" fillId="0" borderId="8" xfId="0" applyFont="1" applyBorder="1" applyAlignment="1">
      <alignment horizontal="center" vertical="center" wrapText="1"/>
    </xf>
    <xf numFmtId="0" fontId="9" fillId="0" borderId="0" xfId="0" applyFont="1" applyAlignment="1">
      <alignment horizontal="center" vertical="center" wrapText="1"/>
    </xf>
    <xf numFmtId="0" fontId="9" fillId="0" borderId="9" xfId="0" applyFont="1" applyBorder="1" applyAlignment="1">
      <alignment horizontal="center" vertical="center" wrapText="1"/>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125"/>
  <sheetViews>
    <sheetView tabSelected="1" zoomScale="80" zoomScaleNormal="80" workbookViewId="0">
      <selection activeCell="A2" sqref="A2:I2"/>
    </sheetView>
  </sheetViews>
  <sheetFormatPr defaultColWidth="9" defaultRowHeight="16.2" x14ac:dyDescent="0.3"/>
  <cols>
    <col min="1" max="1" width="12.6640625" style="3" customWidth="1"/>
    <col min="2" max="2" width="19.109375" style="3" customWidth="1"/>
    <col min="3" max="3" width="12.33203125" style="3" customWidth="1"/>
    <col min="4" max="4" width="13.88671875" style="3" bestFit="1" customWidth="1"/>
    <col min="5" max="5" width="29.33203125" style="3" customWidth="1"/>
    <col min="6" max="6" width="35.88671875" style="3" customWidth="1"/>
    <col min="7" max="9" width="11.6640625" style="3" bestFit="1" customWidth="1"/>
    <col min="10" max="16384" width="9" style="3"/>
  </cols>
  <sheetData>
    <row r="1" spans="1:9" s="1" customFormat="1" ht="19.8" x14ac:dyDescent="0.3">
      <c r="A1" s="28" t="s">
        <v>297</v>
      </c>
      <c r="B1" s="29"/>
      <c r="C1" s="29"/>
      <c r="D1" s="29"/>
      <c r="E1" s="29"/>
      <c r="F1" s="29"/>
      <c r="G1" s="29"/>
      <c r="H1" s="29"/>
      <c r="I1" s="30"/>
    </row>
    <row r="2" spans="1:9" s="1" customFormat="1" ht="19.8" x14ac:dyDescent="0.3">
      <c r="A2" s="34" t="s">
        <v>298</v>
      </c>
      <c r="B2" s="35"/>
      <c r="C2" s="35"/>
      <c r="D2" s="35"/>
      <c r="E2" s="35"/>
      <c r="F2" s="35"/>
      <c r="G2" s="35"/>
      <c r="H2" s="35"/>
      <c r="I2" s="36"/>
    </row>
    <row r="3" spans="1:9" s="1" customFormat="1" ht="51" customHeight="1" x14ac:dyDescent="0.3">
      <c r="A3" s="31" t="s">
        <v>18</v>
      </c>
      <c r="B3" s="32"/>
      <c r="C3" s="32"/>
      <c r="D3" s="32"/>
      <c r="E3" s="32"/>
      <c r="F3" s="32"/>
      <c r="G3" s="32"/>
      <c r="H3" s="32"/>
      <c r="I3" s="33"/>
    </row>
    <row r="4" spans="1:9" s="4" customFormat="1" ht="30" x14ac:dyDescent="0.3">
      <c r="A4" s="2" t="s">
        <v>0</v>
      </c>
      <c r="B4" s="2" t="s">
        <v>1</v>
      </c>
      <c r="C4" s="2" t="s">
        <v>2</v>
      </c>
      <c r="D4" s="2" t="s">
        <v>3</v>
      </c>
      <c r="E4" s="2" t="s">
        <v>4</v>
      </c>
      <c r="F4" s="2" t="s">
        <v>5</v>
      </c>
      <c r="G4" s="2" t="s">
        <v>6</v>
      </c>
      <c r="H4" s="2" t="s">
        <v>7</v>
      </c>
      <c r="I4" s="2" t="s">
        <v>8</v>
      </c>
    </row>
    <row r="5" spans="1:9" s="5" customFormat="1" ht="30" x14ac:dyDescent="0.3">
      <c r="A5" s="17" t="s">
        <v>27</v>
      </c>
      <c r="B5" s="17" t="s">
        <v>19</v>
      </c>
      <c r="C5" s="17" t="s">
        <v>20</v>
      </c>
      <c r="D5" s="17" t="s">
        <v>21</v>
      </c>
      <c r="E5" s="17" t="s">
        <v>23</v>
      </c>
      <c r="F5" s="17" t="s">
        <v>24</v>
      </c>
      <c r="G5" s="17" t="s">
        <v>25</v>
      </c>
      <c r="H5" s="17" t="s">
        <v>26</v>
      </c>
      <c r="I5" s="18">
        <v>1220000</v>
      </c>
    </row>
    <row r="6" spans="1:9" s="5" customFormat="1" ht="15" x14ac:dyDescent="0.3">
      <c r="A6" s="6" t="s">
        <v>16</v>
      </c>
      <c r="B6" s="7">
        <v>1</v>
      </c>
      <c r="C6" s="8"/>
      <c r="D6" s="8"/>
      <c r="E6" s="8"/>
      <c r="F6" s="8"/>
      <c r="G6" s="8"/>
      <c r="H6" s="6" t="s">
        <v>17</v>
      </c>
      <c r="I6" s="14">
        <f>SUM(I5:I5)</f>
        <v>1220000</v>
      </c>
    </row>
    <row r="7" spans="1:9" s="5" customFormat="1" ht="15" x14ac:dyDescent="0.3">
      <c r="A7" s="21" t="s">
        <v>12</v>
      </c>
      <c r="B7" s="22" t="s">
        <v>12</v>
      </c>
      <c r="C7" s="22" t="s">
        <v>264</v>
      </c>
      <c r="D7" s="22" t="s">
        <v>265</v>
      </c>
      <c r="E7" s="22" t="s">
        <v>88</v>
      </c>
      <c r="F7" s="22" t="s">
        <v>266</v>
      </c>
      <c r="G7" s="22" t="s">
        <v>118</v>
      </c>
      <c r="H7" s="22" t="s">
        <v>26</v>
      </c>
      <c r="I7" s="23">
        <v>685200</v>
      </c>
    </row>
    <row r="8" spans="1:9" s="5" customFormat="1" ht="15" x14ac:dyDescent="0.3">
      <c r="A8" s="6" t="s">
        <v>16</v>
      </c>
      <c r="B8" s="7">
        <v>1</v>
      </c>
      <c r="C8" s="8"/>
      <c r="D8" s="8"/>
      <c r="E8" s="8"/>
      <c r="F8" s="8"/>
      <c r="G8" s="8"/>
      <c r="H8" s="6" t="s">
        <v>17</v>
      </c>
      <c r="I8" s="14">
        <f>SUM(I7:I7)</f>
        <v>685200</v>
      </c>
    </row>
    <row r="9" spans="1:9" s="5" customFormat="1" ht="30" x14ac:dyDescent="0.3">
      <c r="A9" s="10" t="s">
        <v>9</v>
      </c>
      <c r="B9" s="19" t="s">
        <v>9</v>
      </c>
      <c r="C9" s="19" t="s">
        <v>28</v>
      </c>
      <c r="D9" s="19" t="s">
        <v>29</v>
      </c>
      <c r="E9" s="19" t="s">
        <v>30</v>
      </c>
      <c r="F9" s="19" t="s">
        <v>31</v>
      </c>
      <c r="G9" s="19" t="s">
        <v>32</v>
      </c>
      <c r="H9" s="19" t="s">
        <v>26</v>
      </c>
      <c r="I9" s="20">
        <v>700000</v>
      </c>
    </row>
    <row r="10" spans="1:9" s="5" customFormat="1" ht="45" x14ac:dyDescent="0.3">
      <c r="A10" s="10" t="s">
        <v>9</v>
      </c>
      <c r="B10" s="19" t="s">
        <v>9</v>
      </c>
      <c r="C10" s="19" t="s">
        <v>28</v>
      </c>
      <c r="D10" s="19" t="s">
        <v>33</v>
      </c>
      <c r="E10" s="19" t="s">
        <v>30</v>
      </c>
      <c r="F10" s="19" t="s">
        <v>34</v>
      </c>
      <c r="G10" s="19" t="s">
        <v>32</v>
      </c>
      <c r="H10" s="19" t="s">
        <v>35</v>
      </c>
      <c r="I10" s="20">
        <v>900000</v>
      </c>
    </row>
    <row r="11" spans="1:9" s="5" customFormat="1" ht="30" x14ac:dyDescent="0.3">
      <c r="A11" s="10" t="s">
        <v>9</v>
      </c>
      <c r="B11" s="19" t="s">
        <v>9</v>
      </c>
      <c r="C11" s="19" t="s">
        <v>36</v>
      </c>
      <c r="D11" s="19" t="s">
        <v>37</v>
      </c>
      <c r="E11" s="19" t="s">
        <v>30</v>
      </c>
      <c r="F11" s="19" t="s">
        <v>38</v>
      </c>
      <c r="G11" s="19" t="s">
        <v>32</v>
      </c>
      <c r="H11" s="19" t="s">
        <v>26</v>
      </c>
      <c r="I11" s="20">
        <v>1140000</v>
      </c>
    </row>
    <row r="12" spans="1:9" s="5" customFormat="1" ht="30" x14ac:dyDescent="0.3">
      <c r="A12" s="10" t="s">
        <v>9</v>
      </c>
      <c r="B12" s="19" t="s">
        <v>9</v>
      </c>
      <c r="C12" s="19" t="s">
        <v>36</v>
      </c>
      <c r="D12" s="19" t="s">
        <v>39</v>
      </c>
      <c r="E12" s="19" t="s">
        <v>22</v>
      </c>
      <c r="F12" s="19" t="s">
        <v>40</v>
      </c>
      <c r="G12" s="19" t="s">
        <v>32</v>
      </c>
      <c r="H12" s="19" t="s">
        <v>26</v>
      </c>
      <c r="I12" s="20">
        <v>4463000</v>
      </c>
    </row>
    <row r="13" spans="1:9" s="5" customFormat="1" ht="45" x14ac:dyDescent="0.3">
      <c r="A13" s="10" t="s">
        <v>9</v>
      </c>
      <c r="B13" s="19" t="s">
        <v>9</v>
      </c>
      <c r="C13" s="19" t="s">
        <v>41</v>
      </c>
      <c r="D13" s="19" t="s">
        <v>42</v>
      </c>
      <c r="E13" s="19" t="s">
        <v>30</v>
      </c>
      <c r="F13" s="19" t="s">
        <v>43</v>
      </c>
      <c r="G13" s="19" t="s">
        <v>32</v>
      </c>
      <c r="H13" s="19" t="s">
        <v>26</v>
      </c>
      <c r="I13" s="20">
        <v>1000000</v>
      </c>
    </row>
    <row r="14" spans="1:9" s="5" customFormat="1" ht="15" x14ac:dyDescent="0.3">
      <c r="A14" s="10" t="s">
        <v>9</v>
      </c>
      <c r="B14" s="19" t="s">
        <v>9</v>
      </c>
      <c r="C14" s="19" t="s">
        <v>41</v>
      </c>
      <c r="D14" s="19" t="s">
        <v>44</v>
      </c>
      <c r="E14" s="19" t="s">
        <v>22</v>
      </c>
      <c r="F14" s="19" t="s">
        <v>45</v>
      </c>
      <c r="G14" s="19" t="s">
        <v>32</v>
      </c>
      <c r="H14" s="19" t="s">
        <v>26</v>
      </c>
      <c r="I14" s="20">
        <v>1579000</v>
      </c>
    </row>
    <row r="15" spans="1:9" s="5" customFormat="1" ht="30" x14ac:dyDescent="0.3">
      <c r="A15" s="10" t="s">
        <v>9</v>
      </c>
      <c r="B15" s="19" t="s">
        <v>9</v>
      </c>
      <c r="C15" s="19" t="s">
        <v>46</v>
      </c>
      <c r="D15" s="19" t="s">
        <v>47</v>
      </c>
      <c r="E15" s="19" t="s">
        <v>30</v>
      </c>
      <c r="F15" s="19" t="s">
        <v>48</v>
      </c>
      <c r="G15" s="19" t="s">
        <v>32</v>
      </c>
      <c r="H15" s="19" t="s">
        <v>26</v>
      </c>
      <c r="I15" s="20">
        <v>600000</v>
      </c>
    </row>
    <row r="16" spans="1:9" s="5" customFormat="1" ht="30" x14ac:dyDescent="0.3">
      <c r="A16" s="10" t="s">
        <v>9</v>
      </c>
      <c r="B16" s="19" t="s">
        <v>9</v>
      </c>
      <c r="C16" s="19" t="s">
        <v>49</v>
      </c>
      <c r="D16" s="19" t="s">
        <v>50</v>
      </c>
      <c r="E16" s="19" t="s">
        <v>30</v>
      </c>
      <c r="F16" s="19" t="s">
        <v>51</v>
      </c>
      <c r="G16" s="19" t="s">
        <v>32</v>
      </c>
      <c r="H16" s="19" t="s">
        <v>26</v>
      </c>
      <c r="I16" s="20">
        <v>600000</v>
      </c>
    </row>
    <row r="17" spans="1:9" s="5" customFormat="1" ht="15" x14ac:dyDescent="0.3">
      <c r="A17" s="10" t="s">
        <v>9</v>
      </c>
      <c r="B17" s="19" t="s">
        <v>9</v>
      </c>
      <c r="C17" s="19" t="s">
        <v>52</v>
      </c>
      <c r="D17" s="19" t="s">
        <v>53</v>
      </c>
      <c r="E17" s="19" t="s">
        <v>30</v>
      </c>
      <c r="F17" s="19" t="s">
        <v>54</v>
      </c>
      <c r="G17" s="19" t="s">
        <v>32</v>
      </c>
      <c r="H17" s="19" t="s">
        <v>26</v>
      </c>
      <c r="I17" s="20">
        <v>750000</v>
      </c>
    </row>
    <row r="18" spans="1:9" s="5" customFormat="1" ht="15" x14ac:dyDescent="0.3">
      <c r="A18" s="10" t="s">
        <v>9</v>
      </c>
      <c r="B18" s="19" t="s">
        <v>9</v>
      </c>
      <c r="C18" s="19" t="s">
        <v>52</v>
      </c>
      <c r="D18" s="19" t="s">
        <v>55</v>
      </c>
      <c r="E18" s="19" t="s">
        <v>30</v>
      </c>
      <c r="F18" s="19" t="s">
        <v>56</v>
      </c>
      <c r="G18" s="19" t="s">
        <v>32</v>
      </c>
      <c r="H18" s="19" t="s">
        <v>26</v>
      </c>
      <c r="I18" s="20">
        <v>1118000</v>
      </c>
    </row>
    <row r="19" spans="1:9" s="5" customFormat="1" ht="15" x14ac:dyDescent="0.3">
      <c r="A19" s="10" t="s">
        <v>9</v>
      </c>
      <c r="B19" s="19" t="s">
        <v>9</v>
      </c>
      <c r="C19" s="19" t="s">
        <v>52</v>
      </c>
      <c r="D19" s="19" t="s">
        <v>57</v>
      </c>
      <c r="E19" s="19" t="s">
        <v>30</v>
      </c>
      <c r="F19" s="19" t="s">
        <v>58</v>
      </c>
      <c r="G19" s="19" t="s">
        <v>32</v>
      </c>
      <c r="H19" s="19" t="s">
        <v>26</v>
      </c>
      <c r="I19" s="20">
        <v>650000</v>
      </c>
    </row>
    <row r="20" spans="1:9" s="5" customFormat="1" ht="30" x14ac:dyDescent="0.3">
      <c r="A20" s="10" t="s">
        <v>9</v>
      </c>
      <c r="B20" s="19" t="s">
        <v>9</v>
      </c>
      <c r="C20" s="19" t="s">
        <v>59</v>
      </c>
      <c r="D20" s="19" t="s">
        <v>60</v>
      </c>
      <c r="E20" s="19" t="s">
        <v>30</v>
      </c>
      <c r="F20" s="19" t="s">
        <v>61</v>
      </c>
      <c r="G20" s="19" t="s">
        <v>32</v>
      </c>
      <c r="H20" s="19" t="s">
        <v>26</v>
      </c>
      <c r="I20" s="20">
        <v>550000</v>
      </c>
    </row>
    <row r="21" spans="1:9" s="5" customFormat="1" ht="15" x14ac:dyDescent="0.3">
      <c r="A21" s="10" t="s">
        <v>9</v>
      </c>
      <c r="B21" s="19" t="s">
        <v>9</v>
      </c>
      <c r="C21" s="19" t="s">
        <v>59</v>
      </c>
      <c r="D21" s="19" t="s">
        <v>62</v>
      </c>
      <c r="E21" s="19" t="s">
        <v>30</v>
      </c>
      <c r="F21" s="19" t="s">
        <v>63</v>
      </c>
      <c r="G21" s="19" t="s">
        <v>32</v>
      </c>
      <c r="H21" s="19" t="s">
        <v>26</v>
      </c>
      <c r="I21" s="20">
        <v>830000</v>
      </c>
    </row>
    <row r="22" spans="1:9" s="5" customFormat="1" ht="30" x14ac:dyDescent="0.3">
      <c r="A22" s="10" t="s">
        <v>9</v>
      </c>
      <c r="B22" s="19" t="s">
        <v>9</v>
      </c>
      <c r="C22" s="19" t="s">
        <v>64</v>
      </c>
      <c r="D22" s="19" t="s">
        <v>65</v>
      </c>
      <c r="E22" s="19" t="s">
        <v>22</v>
      </c>
      <c r="F22" s="19" t="s">
        <v>66</v>
      </c>
      <c r="G22" s="19" t="s">
        <v>32</v>
      </c>
      <c r="H22" s="19" t="s">
        <v>26</v>
      </c>
      <c r="I22" s="20">
        <v>2000000</v>
      </c>
    </row>
    <row r="23" spans="1:9" s="5" customFormat="1" ht="15" x14ac:dyDescent="0.3">
      <c r="A23" s="10" t="s">
        <v>9</v>
      </c>
      <c r="B23" s="19" t="s">
        <v>9</v>
      </c>
      <c r="C23" s="19" t="s">
        <v>64</v>
      </c>
      <c r="D23" s="19" t="s">
        <v>67</v>
      </c>
      <c r="E23" s="19" t="s">
        <v>30</v>
      </c>
      <c r="F23" s="19" t="s">
        <v>68</v>
      </c>
      <c r="G23" s="19" t="s">
        <v>32</v>
      </c>
      <c r="H23" s="19" t="s">
        <v>26</v>
      </c>
      <c r="I23" s="20">
        <v>500000</v>
      </c>
    </row>
    <row r="24" spans="1:9" s="5" customFormat="1" ht="15" x14ac:dyDescent="0.3">
      <c r="A24" s="10" t="s">
        <v>9</v>
      </c>
      <c r="B24" s="19" t="s">
        <v>9</v>
      </c>
      <c r="C24" s="19" t="s">
        <v>69</v>
      </c>
      <c r="D24" s="19" t="s">
        <v>70</v>
      </c>
      <c r="E24" s="19" t="s">
        <v>30</v>
      </c>
      <c r="F24" s="19" t="s">
        <v>71</v>
      </c>
      <c r="G24" s="19" t="s">
        <v>32</v>
      </c>
      <c r="H24" s="19" t="s">
        <v>26</v>
      </c>
      <c r="I24" s="20">
        <v>500000</v>
      </c>
    </row>
    <row r="25" spans="1:9" s="5" customFormat="1" ht="30" x14ac:dyDescent="0.3">
      <c r="A25" s="10" t="s">
        <v>9</v>
      </c>
      <c r="B25" s="19" t="s">
        <v>9</v>
      </c>
      <c r="C25" s="19" t="s">
        <v>69</v>
      </c>
      <c r="D25" s="19" t="s">
        <v>72</v>
      </c>
      <c r="E25" s="19" t="s">
        <v>30</v>
      </c>
      <c r="F25" s="19" t="s">
        <v>73</v>
      </c>
      <c r="G25" s="19" t="s">
        <v>32</v>
      </c>
      <c r="H25" s="19" t="s">
        <v>26</v>
      </c>
      <c r="I25" s="20">
        <v>1200000</v>
      </c>
    </row>
    <row r="26" spans="1:9" s="5" customFormat="1" ht="30" x14ac:dyDescent="0.3">
      <c r="A26" s="10" t="s">
        <v>9</v>
      </c>
      <c r="B26" s="19" t="s">
        <v>9</v>
      </c>
      <c r="C26" s="19" t="s">
        <v>69</v>
      </c>
      <c r="D26" s="19" t="s">
        <v>74</v>
      </c>
      <c r="E26" s="19" t="s">
        <v>75</v>
      </c>
      <c r="F26" s="19" t="s">
        <v>76</v>
      </c>
      <c r="G26" s="19" t="s">
        <v>77</v>
      </c>
      <c r="H26" s="19" t="s">
        <v>26</v>
      </c>
      <c r="I26" s="20">
        <v>480000</v>
      </c>
    </row>
    <row r="27" spans="1:9" s="5" customFormat="1" ht="15" x14ac:dyDescent="0.3">
      <c r="A27" s="10" t="s">
        <v>9</v>
      </c>
      <c r="B27" s="19" t="s">
        <v>9</v>
      </c>
      <c r="C27" s="19" t="s">
        <v>78</v>
      </c>
      <c r="D27" s="19" t="s">
        <v>79</v>
      </c>
      <c r="E27" s="19" t="s">
        <v>22</v>
      </c>
      <c r="F27" s="19" t="s">
        <v>80</v>
      </c>
      <c r="G27" s="19" t="s">
        <v>32</v>
      </c>
      <c r="H27" s="19" t="s">
        <v>26</v>
      </c>
      <c r="I27" s="20">
        <v>1300000</v>
      </c>
    </row>
    <row r="28" spans="1:9" s="5" customFormat="1" ht="15" x14ac:dyDescent="0.3">
      <c r="A28" s="10" t="s">
        <v>9</v>
      </c>
      <c r="B28" s="19" t="s">
        <v>9</v>
      </c>
      <c r="C28" s="19" t="s">
        <v>81</v>
      </c>
      <c r="D28" s="19" t="s">
        <v>82</v>
      </c>
      <c r="E28" s="19" t="s">
        <v>83</v>
      </c>
      <c r="F28" s="19" t="s">
        <v>84</v>
      </c>
      <c r="G28" s="19" t="s">
        <v>32</v>
      </c>
      <c r="H28" s="19" t="s">
        <v>85</v>
      </c>
      <c r="I28" s="20">
        <v>200000</v>
      </c>
    </row>
    <row r="29" spans="1:9" s="5" customFormat="1" ht="45" x14ac:dyDescent="0.3">
      <c r="A29" s="10" t="s">
        <v>9</v>
      </c>
      <c r="B29" s="19" t="s">
        <v>9</v>
      </c>
      <c r="C29" s="19" t="s">
        <v>86</v>
      </c>
      <c r="D29" s="19" t="s">
        <v>87</v>
      </c>
      <c r="E29" s="19" t="s">
        <v>88</v>
      </c>
      <c r="F29" s="19" t="s">
        <v>89</v>
      </c>
      <c r="G29" s="19" t="s">
        <v>32</v>
      </c>
      <c r="H29" s="19" t="s">
        <v>26</v>
      </c>
      <c r="I29" s="20">
        <v>1500000</v>
      </c>
    </row>
    <row r="30" spans="1:9" s="5" customFormat="1" ht="30" x14ac:dyDescent="0.3">
      <c r="A30" s="10" t="s">
        <v>9</v>
      </c>
      <c r="B30" s="19" t="s">
        <v>9</v>
      </c>
      <c r="C30" s="19" t="s">
        <v>90</v>
      </c>
      <c r="D30" s="19" t="s">
        <v>91</v>
      </c>
      <c r="E30" s="19" t="s">
        <v>92</v>
      </c>
      <c r="F30" s="19" t="s">
        <v>93</v>
      </c>
      <c r="G30" s="19" t="s">
        <v>94</v>
      </c>
      <c r="H30" s="19" t="s">
        <v>26</v>
      </c>
      <c r="I30" s="20">
        <v>30000</v>
      </c>
    </row>
    <row r="31" spans="1:9" s="5" customFormat="1" ht="30" x14ac:dyDescent="0.3">
      <c r="A31" s="10" t="s">
        <v>9</v>
      </c>
      <c r="B31" s="19" t="s">
        <v>9</v>
      </c>
      <c r="C31" s="19" t="s">
        <v>90</v>
      </c>
      <c r="D31" s="19" t="s">
        <v>95</v>
      </c>
      <c r="E31" s="19" t="s">
        <v>88</v>
      </c>
      <c r="F31" s="19" t="s">
        <v>96</v>
      </c>
      <c r="G31" s="19" t="s">
        <v>32</v>
      </c>
      <c r="H31" s="19" t="s">
        <v>26</v>
      </c>
      <c r="I31" s="20">
        <v>990000</v>
      </c>
    </row>
    <row r="32" spans="1:9" s="5" customFormat="1" ht="30" x14ac:dyDescent="0.3">
      <c r="A32" s="10" t="s">
        <v>9</v>
      </c>
      <c r="B32" s="19" t="s">
        <v>9</v>
      </c>
      <c r="C32" s="19" t="s">
        <v>90</v>
      </c>
      <c r="D32" s="19" t="s">
        <v>97</v>
      </c>
      <c r="E32" s="19" t="s">
        <v>98</v>
      </c>
      <c r="F32" s="19" t="s">
        <v>99</v>
      </c>
      <c r="G32" s="19" t="s">
        <v>100</v>
      </c>
      <c r="H32" s="19" t="s">
        <v>101</v>
      </c>
      <c r="I32" s="20">
        <v>2500000</v>
      </c>
    </row>
    <row r="33" spans="1:9" s="5" customFormat="1" ht="30" x14ac:dyDescent="0.3">
      <c r="A33" s="10" t="s">
        <v>9</v>
      </c>
      <c r="B33" s="19" t="s">
        <v>9</v>
      </c>
      <c r="C33" s="19" t="s">
        <v>102</v>
      </c>
      <c r="D33" s="19" t="s">
        <v>103</v>
      </c>
      <c r="E33" s="19" t="s">
        <v>88</v>
      </c>
      <c r="F33" s="19" t="s">
        <v>104</v>
      </c>
      <c r="G33" s="19" t="s">
        <v>32</v>
      </c>
      <c r="H33" s="19" t="s">
        <v>26</v>
      </c>
      <c r="I33" s="20">
        <v>838000</v>
      </c>
    </row>
    <row r="34" spans="1:9" s="5" customFormat="1" ht="30" x14ac:dyDescent="0.3">
      <c r="A34" s="10" t="s">
        <v>9</v>
      </c>
      <c r="B34" s="19" t="s">
        <v>9</v>
      </c>
      <c r="C34" s="19" t="s">
        <v>105</v>
      </c>
      <c r="D34" s="19" t="s">
        <v>106</v>
      </c>
      <c r="E34" s="19" t="s">
        <v>107</v>
      </c>
      <c r="F34" s="19" t="s">
        <v>108</v>
      </c>
      <c r="G34" s="19" t="s">
        <v>32</v>
      </c>
      <c r="H34" s="19" t="s">
        <v>26</v>
      </c>
      <c r="I34" s="20">
        <v>760000</v>
      </c>
    </row>
    <row r="35" spans="1:9" s="5" customFormat="1" ht="15" x14ac:dyDescent="0.3">
      <c r="A35" s="10" t="s">
        <v>9</v>
      </c>
      <c r="B35" s="19" t="s">
        <v>9</v>
      </c>
      <c r="C35" s="19" t="s">
        <v>109</v>
      </c>
      <c r="D35" s="19" t="s">
        <v>110</v>
      </c>
      <c r="E35" s="19" t="s">
        <v>22</v>
      </c>
      <c r="F35" s="19" t="s">
        <v>111</v>
      </c>
      <c r="G35" s="19" t="s">
        <v>32</v>
      </c>
      <c r="H35" s="19" t="s">
        <v>26</v>
      </c>
      <c r="I35" s="20">
        <v>300000</v>
      </c>
    </row>
    <row r="36" spans="1:9" s="5" customFormat="1" ht="30" x14ac:dyDescent="0.3">
      <c r="A36" s="10" t="s">
        <v>9</v>
      </c>
      <c r="B36" s="19" t="s">
        <v>9</v>
      </c>
      <c r="C36" s="19" t="s">
        <v>112</v>
      </c>
      <c r="D36" s="19" t="s">
        <v>113</v>
      </c>
      <c r="E36" s="19" t="s">
        <v>22</v>
      </c>
      <c r="F36" s="19" t="s">
        <v>114</v>
      </c>
      <c r="G36" s="19" t="s">
        <v>32</v>
      </c>
      <c r="H36" s="19" t="s">
        <v>26</v>
      </c>
      <c r="I36" s="20">
        <v>400000</v>
      </c>
    </row>
    <row r="37" spans="1:9" s="5" customFormat="1" ht="30" x14ac:dyDescent="0.3">
      <c r="A37" s="10" t="s">
        <v>9</v>
      </c>
      <c r="B37" s="19" t="s">
        <v>9</v>
      </c>
      <c r="C37" s="19" t="s">
        <v>112</v>
      </c>
      <c r="D37" s="19" t="s">
        <v>115</v>
      </c>
      <c r="E37" s="19" t="s">
        <v>116</v>
      </c>
      <c r="F37" s="19" t="s">
        <v>117</v>
      </c>
      <c r="G37" s="19" t="s">
        <v>118</v>
      </c>
      <c r="H37" s="19" t="s">
        <v>26</v>
      </c>
      <c r="I37" s="20">
        <v>600000</v>
      </c>
    </row>
    <row r="38" spans="1:9" s="5" customFormat="1" ht="15" x14ac:dyDescent="0.3">
      <c r="A38" s="10" t="s">
        <v>9</v>
      </c>
      <c r="B38" s="19" t="s">
        <v>9</v>
      </c>
      <c r="C38" s="19" t="s">
        <v>119</v>
      </c>
      <c r="D38" s="19" t="s">
        <v>120</v>
      </c>
      <c r="E38" s="19" t="s">
        <v>22</v>
      </c>
      <c r="F38" s="19" t="s">
        <v>121</v>
      </c>
      <c r="G38" s="19" t="s">
        <v>32</v>
      </c>
      <c r="H38" s="19" t="s">
        <v>26</v>
      </c>
      <c r="I38" s="20">
        <v>638500</v>
      </c>
    </row>
    <row r="39" spans="1:9" s="5" customFormat="1" ht="15" x14ac:dyDescent="0.3">
      <c r="A39" s="10" t="s">
        <v>9</v>
      </c>
      <c r="B39" s="19" t="s">
        <v>9</v>
      </c>
      <c r="C39" s="19" t="s">
        <v>119</v>
      </c>
      <c r="D39" s="19" t="s">
        <v>122</v>
      </c>
      <c r="E39" s="19" t="s">
        <v>22</v>
      </c>
      <c r="F39" s="19" t="s">
        <v>123</v>
      </c>
      <c r="G39" s="19" t="s">
        <v>32</v>
      </c>
      <c r="H39" s="19" t="s">
        <v>26</v>
      </c>
      <c r="I39" s="20">
        <v>635000</v>
      </c>
    </row>
    <row r="40" spans="1:9" s="5" customFormat="1" ht="30" x14ac:dyDescent="0.3">
      <c r="A40" s="10" t="s">
        <v>9</v>
      </c>
      <c r="B40" s="19" t="s">
        <v>9</v>
      </c>
      <c r="C40" s="19" t="s">
        <v>124</v>
      </c>
      <c r="D40" s="19" t="s">
        <v>125</v>
      </c>
      <c r="E40" s="19" t="s">
        <v>22</v>
      </c>
      <c r="F40" s="19" t="s">
        <v>126</v>
      </c>
      <c r="G40" s="19" t="s">
        <v>32</v>
      </c>
      <c r="H40" s="19" t="s">
        <v>26</v>
      </c>
      <c r="I40" s="20">
        <v>2000000</v>
      </c>
    </row>
    <row r="41" spans="1:9" s="5" customFormat="1" ht="30" x14ac:dyDescent="0.3">
      <c r="A41" s="10" t="s">
        <v>9</v>
      </c>
      <c r="B41" s="19" t="s">
        <v>9</v>
      </c>
      <c r="C41" s="19" t="s">
        <v>127</v>
      </c>
      <c r="D41" s="19" t="s">
        <v>128</v>
      </c>
      <c r="E41" s="19" t="s">
        <v>129</v>
      </c>
      <c r="F41" s="19" t="s">
        <v>130</v>
      </c>
      <c r="G41" s="19" t="s">
        <v>131</v>
      </c>
      <c r="H41" s="19" t="s">
        <v>132</v>
      </c>
      <c r="I41" s="20">
        <v>2670000</v>
      </c>
    </row>
    <row r="42" spans="1:9" s="5" customFormat="1" ht="30" x14ac:dyDescent="0.3">
      <c r="A42" s="10" t="s">
        <v>9</v>
      </c>
      <c r="B42" s="19" t="s">
        <v>9</v>
      </c>
      <c r="C42" s="19" t="s">
        <v>133</v>
      </c>
      <c r="D42" s="19" t="s">
        <v>134</v>
      </c>
      <c r="E42" s="19" t="s">
        <v>83</v>
      </c>
      <c r="F42" s="19" t="s">
        <v>135</v>
      </c>
      <c r="G42" s="19" t="s">
        <v>136</v>
      </c>
      <c r="H42" s="19" t="s">
        <v>26</v>
      </c>
      <c r="I42" s="20">
        <v>713000</v>
      </c>
    </row>
    <row r="43" spans="1:9" s="5" customFormat="1" ht="30" x14ac:dyDescent="0.3">
      <c r="A43" s="10" t="s">
        <v>9</v>
      </c>
      <c r="B43" s="19" t="s">
        <v>9</v>
      </c>
      <c r="C43" s="19" t="s">
        <v>28</v>
      </c>
      <c r="D43" s="19" t="s">
        <v>137</v>
      </c>
      <c r="E43" s="19" t="s">
        <v>22</v>
      </c>
      <c r="F43" s="19" t="s">
        <v>138</v>
      </c>
      <c r="G43" s="19" t="s">
        <v>32</v>
      </c>
      <c r="H43" s="19" t="s">
        <v>26</v>
      </c>
      <c r="I43" s="20">
        <v>35356000</v>
      </c>
    </row>
    <row r="44" spans="1:9" s="5" customFormat="1" ht="30" x14ac:dyDescent="0.3">
      <c r="A44" s="10" t="s">
        <v>9</v>
      </c>
      <c r="B44" s="19" t="s">
        <v>9</v>
      </c>
      <c r="C44" s="19" t="s">
        <v>139</v>
      </c>
      <c r="D44" s="19" t="s">
        <v>140</v>
      </c>
      <c r="E44" s="19" t="s">
        <v>30</v>
      </c>
      <c r="F44" s="19" t="s">
        <v>141</v>
      </c>
      <c r="G44" s="19" t="s">
        <v>32</v>
      </c>
      <c r="H44" s="19" t="s">
        <v>35</v>
      </c>
      <c r="I44" s="20">
        <v>1780000</v>
      </c>
    </row>
    <row r="45" spans="1:9" s="5" customFormat="1" ht="30" x14ac:dyDescent="0.3">
      <c r="A45" s="10" t="s">
        <v>9</v>
      </c>
      <c r="B45" s="19" t="s">
        <v>9</v>
      </c>
      <c r="C45" s="19" t="s">
        <v>142</v>
      </c>
      <c r="D45" s="19" t="s">
        <v>143</v>
      </c>
      <c r="E45" s="19" t="s">
        <v>116</v>
      </c>
      <c r="F45" s="19" t="s">
        <v>144</v>
      </c>
      <c r="G45" s="19" t="s">
        <v>32</v>
      </c>
      <c r="H45" s="19" t="s">
        <v>26</v>
      </c>
      <c r="I45" s="20">
        <v>734000</v>
      </c>
    </row>
    <row r="46" spans="1:9" s="5" customFormat="1" ht="30" x14ac:dyDescent="0.3">
      <c r="A46" s="10" t="s">
        <v>9</v>
      </c>
      <c r="B46" s="19" t="s">
        <v>9</v>
      </c>
      <c r="C46" s="19" t="s">
        <v>142</v>
      </c>
      <c r="D46" s="19" t="s">
        <v>145</v>
      </c>
      <c r="E46" s="19" t="s">
        <v>116</v>
      </c>
      <c r="F46" s="19" t="s">
        <v>146</v>
      </c>
      <c r="G46" s="19" t="s">
        <v>32</v>
      </c>
      <c r="H46" s="19" t="s">
        <v>26</v>
      </c>
      <c r="I46" s="20">
        <v>26000</v>
      </c>
    </row>
    <row r="47" spans="1:9" s="5" customFormat="1" ht="30" x14ac:dyDescent="0.3">
      <c r="A47" s="10" t="s">
        <v>9</v>
      </c>
      <c r="B47" s="19" t="s">
        <v>9</v>
      </c>
      <c r="C47" s="19" t="s">
        <v>142</v>
      </c>
      <c r="D47" s="19" t="s">
        <v>147</v>
      </c>
      <c r="E47" s="19" t="s">
        <v>116</v>
      </c>
      <c r="F47" s="19" t="s">
        <v>148</v>
      </c>
      <c r="G47" s="19" t="s">
        <v>32</v>
      </c>
      <c r="H47" s="19" t="s">
        <v>26</v>
      </c>
      <c r="I47" s="20">
        <v>864000</v>
      </c>
    </row>
    <row r="48" spans="1:9" s="5" customFormat="1" ht="30" x14ac:dyDescent="0.3">
      <c r="A48" s="10" t="s">
        <v>9</v>
      </c>
      <c r="B48" s="19" t="s">
        <v>9</v>
      </c>
      <c r="C48" s="19" t="s">
        <v>142</v>
      </c>
      <c r="D48" s="19" t="s">
        <v>149</v>
      </c>
      <c r="E48" s="19" t="s">
        <v>116</v>
      </c>
      <c r="F48" s="19" t="s">
        <v>150</v>
      </c>
      <c r="G48" s="19" t="s">
        <v>32</v>
      </c>
      <c r="H48" s="19" t="s">
        <v>26</v>
      </c>
      <c r="I48" s="20">
        <v>1500000</v>
      </c>
    </row>
    <row r="49" spans="1:9" s="5" customFormat="1" ht="30" x14ac:dyDescent="0.3">
      <c r="A49" s="10" t="s">
        <v>9</v>
      </c>
      <c r="B49" s="19" t="s">
        <v>9</v>
      </c>
      <c r="C49" s="19" t="s">
        <v>142</v>
      </c>
      <c r="D49" s="19" t="s">
        <v>151</v>
      </c>
      <c r="E49" s="19" t="s">
        <v>116</v>
      </c>
      <c r="F49" s="19" t="s">
        <v>152</v>
      </c>
      <c r="G49" s="19" t="s">
        <v>32</v>
      </c>
      <c r="H49" s="19" t="s">
        <v>26</v>
      </c>
      <c r="I49" s="20">
        <v>800000</v>
      </c>
    </row>
    <row r="50" spans="1:9" s="5" customFormat="1" ht="30" x14ac:dyDescent="0.3">
      <c r="A50" s="10" t="s">
        <v>9</v>
      </c>
      <c r="B50" s="19" t="s">
        <v>9</v>
      </c>
      <c r="C50" s="19" t="s">
        <v>142</v>
      </c>
      <c r="D50" s="19" t="s">
        <v>153</v>
      </c>
      <c r="E50" s="19" t="s">
        <v>30</v>
      </c>
      <c r="F50" s="19" t="s">
        <v>154</v>
      </c>
      <c r="G50" s="19" t="s">
        <v>32</v>
      </c>
      <c r="H50" s="19" t="s">
        <v>26</v>
      </c>
      <c r="I50" s="20">
        <v>1376000</v>
      </c>
    </row>
    <row r="51" spans="1:9" s="5" customFormat="1" ht="30" x14ac:dyDescent="0.3">
      <c r="A51" s="10" t="s">
        <v>9</v>
      </c>
      <c r="B51" s="19" t="s">
        <v>9</v>
      </c>
      <c r="C51" s="19" t="s">
        <v>155</v>
      </c>
      <c r="D51" s="19" t="s">
        <v>156</v>
      </c>
      <c r="E51" s="19" t="s">
        <v>116</v>
      </c>
      <c r="F51" s="19" t="s">
        <v>157</v>
      </c>
      <c r="G51" s="19" t="s">
        <v>32</v>
      </c>
      <c r="H51" s="19" t="s">
        <v>26</v>
      </c>
      <c r="I51" s="20">
        <v>2138000</v>
      </c>
    </row>
    <row r="52" spans="1:9" s="5" customFormat="1" ht="30" x14ac:dyDescent="0.3">
      <c r="A52" s="10" t="s">
        <v>9</v>
      </c>
      <c r="B52" s="19" t="s">
        <v>9</v>
      </c>
      <c r="C52" s="19" t="s">
        <v>155</v>
      </c>
      <c r="D52" s="19" t="s">
        <v>158</v>
      </c>
      <c r="E52" s="19" t="s">
        <v>116</v>
      </c>
      <c r="F52" s="19" t="s">
        <v>159</v>
      </c>
      <c r="G52" s="19" t="s">
        <v>32</v>
      </c>
      <c r="H52" s="19" t="s">
        <v>26</v>
      </c>
      <c r="I52" s="20">
        <v>1350000</v>
      </c>
    </row>
    <row r="53" spans="1:9" s="5" customFormat="1" ht="30" x14ac:dyDescent="0.3">
      <c r="A53" s="10" t="s">
        <v>9</v>
      </c>
      <c r="B53" s="19" t="s">
        <v>9</v>
      </c>
      <c r="C53" s="19" t="s">
        <v>155</v>
      </c>
      <c r="D53" s="19" t="s">
        <v>160</v>
      </c>
      <c r="E53" s="19" t="s">
        <v>116</v>
      </c>
      <c r="F53" s="19" t="s">
        <v>161</v>
      </c>
      <c r="G53" s="19" t="s">
        <v>32</v>
      </c>
      <c r="H53" s="19" t="s">
        <v>26</v>
      </c>
      <c r="I53" s="20">
        <v>1250000</v>
      </c>
    </row>
    <row r="54" spans="1:9" s="5" customFormat="1" ht="15" x14ac:dyDescent="0.3">
      <c r="A54" s="10" t="s">
        <v>9</v>
      </c>
      <c r="B54" s="19" t="s">
        <v>9</v>
      </c>
      <c r="C54" s="19" t="s">
        <v>155</v>
      </c>
      <c r="D54" s="19" t="s">
        <v>162</v>
      </c>
      <c r="E54" s="19" t="s">
        <v>116</v>
      </c>
      <c r="F54" s="19" t="s">
        <v>163</v>
      </c>
      <c r="G54" s="19" t="s">
        <v>32</v>
      </c>
      <c r="H54" s="19" t="s">
        <v>26</v>
      </c>
      <c r="I54" s="20">
        <v>5720000</v>
      </c>
    </row>
    <row r="55" spans="1:9" s="5" customFormat="1" ht="30" x14ac:dyDescent="0.3">
      <c r="A55" s="10" t="s">
        <v>9</v>
      </c>
      <c r="B55" s="19" t="s">
        <v>9</v>
      </c>
      <c r="C55" s="19" t="s">
        <v>119</v>
      </c>
      <c r="D55" s="19" t="s">
        <v>164</v>
      </c>
      <c r="E55" s="19" t="s">
        <v>116</v>
      </c>
      <c r="F55" s="19" t="s">
        <v>165</v>
      </c>
      <c r="G55" s="19" t="s">
        <v>32</v>
      </c>
      <c r="H55" s="19" t="s">
        <v>26</v>
      </c>
      <c r="I55" s="20">
        <v>500000</v>
      </c>
    </row>
    <row r="56" spans="1:9" s="5" customFormat="1" ht="30" x14ac:dyDescent="0.3">
      <c r="A56" s="10" t="s">
        <v>9</v>
      </c>
      <c r="B56" s="19" t="s">
        <v>9</v>
      </c>
      <c r="C56" s="19" t="s">
        <v>119</v>
      </c>
      <c r="D56" s="19" t="s">
        <v>166</v>
      </c>
      <c r="E56" s="19" t="s">
        <v>116</v>
      </c>
      <c r="F56" s="19" t="s">
        <v>167</v>
      </c>
      <c r="G56" s="19" t="s">
        <v>32</v>
      </c>
      <c r="H56" s="19" t="s">
        <v>26</v>
      </c>
      <c r="I56" s="20">
        <v>500000</v>
      </c>
    </row>
    <row r="57" spans="1:9" s="5" customFormat="1" ht="15" x14ac:dyDescent="0.3">
      <c r="A57" s="10" t="s">
        <v>9</v>
      </c>
      <c r="B57" s="19" t="s">
        <v>9</v>
      </c>
      <c r="C57" s="19" t="s">
        <v>168</v>
      </c>
      <c r="D57" s="19" t="s">
        <v>169</v>
      </c>
      <c r="E57" s="19" t="s">
        <v>116</v>
      </c>
      <c r="F57" s="19" t="s">
        <v>170</v>
      </c>
      <c r="G57" s="19" t="s">
        <v>32</v>
      </c>
      <c r="H57" s="19" t="s">
        <v>26</v>
      </c>
      <c r="I57" s="20">
        <v>650000</v>
      </c>
    </row>
    <row r="58" spans="1:9" s="5" customFormat="1" ht="30" x14ac:dyDescent="0.3">
      <c r="A58" s="10" t="s">
        <v>9</v>
      </c>
      <c r="B58" s="19" t="s">
        <v>9</v>
      </c>
      <c r="C58" s="19" t="s">
        <v>168</v>
      </c>
      <c r="D58" s="19" t="s">
        <v>171</v>
      </c>
      <c r="E58" s="19" t="s">
        <v>172</v>
      </c>
      <c r="F58" s="19" t="s">
        <v>173</v>
      </c>
      <c r="G58" s="19" t="s">
        <v>174</v>
      </c>
      <c r="H58" s="19" t="s">
        <v>175</v>
      </c>
      <c r="I58" s="20">
        <v>149000</v>
      </c>
    </row>
    <row r="59" spans="1:9" s="5" customFormat="1" ht="30" x14ac:dyDescent="0.3">
      <c r="A59" s="10" t="s">
        <v>9</v>
      </c>
      <c r="B59" s="19" t="s">
        <v>9</v>
      </c>
      <c r="C59" s="19" t="s">
        <v>176</v>
      </c>
      <c r="D59" s="19" t="s">
        <v>177</v>
      </c>
      <c r="E59" s="19" t="s">
        <v>116</v>
      </c>
      <c r="F59" s="19" t="s">
        <v>178</v>
      </c>
      <c r="G59" s="19" t="s">
        <v>32</v>
      </c>
      <c r="H59" s="19" t="s">
        <v>26</v>
      </c>
      <c r="I59" s="20">
        <v>500000</v>
      </c>
    </row>
    <row r="60" spans="1:9" s="5" customFormat="1" ht="30" x14ac:dyDescent="0.3">
      <c r="A60" s="10" t="s">
        <v>9</v>
      </c>
      <c r="B60" s="19" t="s">
        <v>9</v>
      </c>
      <c r="C60" s="19" t="s">
        <v>179</v>
      </c>
      <c r="D60" s="19" t="s">
        <v>180</v>
      </c>
      <c r="E60" s="19" t="s">
        <v>116</v>
      </c>
      <c r="F60" s="19" t="s">
        <v>181</v>
      </c>
      <c r="G60" s="19" t="s">
        <v>32</v>
      </c>
      <c r="H60" s="19" t="s">
        <v>26</v>
      </c>
      <c r="I60" s="20">
        <v>500000</v>
      </c>
    </row>
    <row r="61" spans="1:9" s="5" customFormat="1" ht="30" x14ac:dyDescent="0.3">
      <c r="A61" s="10" t="s">
        <v>9</v>
      </c>
      <c r="B61" s="19" t="s">
        <v>9</v>
      </c>
      <c r="C61" s="19" t="s">
        <v>179</v>
      </c>
      <c r="D61" s="19" t="s">
        <v>182</v>
      </c>
      <c r="E61" s="19" t="s">
        <v>30</v>
      </c>
      <c r="F61" s="19" t="s">
        <v>183</v>
      </c>
      <c r="G61" s="19" t="s">
        <v>32</v>
      </c>
      <c r="H61" s="19" t="s">
        <v>26</v>
      </c>
      <c r="I61" s="20">
        <v>500000</v>
      </c>
    </row>
    <row r="62" spans="1:9" s="5" customFormat="1" ht="15" x14ac:dyDescent="0.3">
      <c r="A62" s="6" t="s">
        <v>16</v>
      </c>
      <c r="B62" s="7">
        <v>53</v>
      </c>
      <c r="C62" s="8"/>
      <c r="D62" s="8"/>
      <c r="E62" s="8"/>
      <c r="F62" s="8"/>
      <c r="G62" s="8"/>
      <c r="H62" s="6" t="s">
        <v>17</v>
      </c>
      <c r="I62" s="14">
        <f>SUM(I9:I61)</f>
        <v>91827500</v>
      </c>
    </row>
    <row r="63" spans="1:9" s="5" customFormat="1" ht="15" x14ac:dyDescent="0.3">
      <c r="A63" s="11" t="s">
        <v>10</v>
      </c>
      <c r="B63" s="24" t="s">
        <v>10</v>
      </c>
      <c r="C63" s="24" t="s">
        <v>184</v>
      </c>
      <c r="D63" s="24" t="s">
        <v>185</v>
      </c>
      <c r="E63" s="24" t="s">
        <v>22</v>
      </c>
      <c r="F63" s="24" t="s">
        <v>186</v>
      </c>
      <c r="G63" s="24" t="s">
        <v>32</v>
      </c>
      <c r="H63" s="24" t="s">
        <v>26</v>
      </c>
      <c r="I63" s="25">
        <v>1000000</v>
      </c>
    </row>
    <row r="64" spans="1:9" s="5" customFormat="1" ht="15" x14ac:dyDescent="0.3">
      <c r="A64" s="11" t="s">
        <v>10</v>
      </c>
      <c r="B64" s="24" t="s">
        <v>10</v>
      </c>
      <c r="C64" s="24" t="s">
        <v>187</v>
      </c>
      <c r="D64" s="24" t="s">
        <v>188</v>
      </c>
      <c r="E64" s="24" t="s">
        <v>22</v>
      </c>
      <c r="F64" s="24" t="s">
        <v>189</v>
      </c>
      <c r="G64" s="24" t="s">
        <v>32</v>
      </c>
      <c r="H64" s="24" t="s">
        <v>26</v>
      </c>
      <c r="I64" s="25">
        <v>490000</v>
      </c>
    </row>
    <row r="65" spans="1:9" s="5" customFormat="1" ht="15" x14ac:dyDescent="0.3">
      <c r="A65" s="11" t="s">
        <v>10</v>
      </c>
      <c r="B65" s="24" t="s">
        <v>10</v>
      </c>
      <c r="C65" s="24" t="s">
        <v>190</v>
      </c>
      <c r="D65" s="24" t="s">
        <v>191</v>
      </c>
      <c r="E65" s="24" t="s">
        <v>22</v>
      </c>
      <c r="F65" s="24" t="s">
        <v>189</v>
      </c>
      <c r="G65" s="24" t="s">
        <v>32</v>
      </c>
      <c r="H65" s="24" t="s">
        <v>26</v>
      </c>
      <c r="I65" s="25">
        <v>490000</v>
      </c>
    </row>
    <row r="66" spans="1:9" s="5" customFormat="1" ht="30" x14ac:dyDescent="0.3">
      <c r="A66" s="11" t="s">
        <v>10</v>
      </c>
      <c r="B66" s="24" t="s">
        <v>10</v>
      </c>
      <c r="C66" s="24" t="s">
        <v>192</v>
      </c>
      <c r="D66" s="24" t="s">
        <v>193</v>
      </c>
      <c r="E66" s="24" t="s">
        <v>22</v>
      </c>
      <c r="F66" s="24" t="s">
        <v>194</v>
      </c>
      <c r="G66" s="24" t="s">
        <v>32</v>
      </c>
      <c r="H66" s="24" t="s">
        <v>26</v>
      </c>
      <c r="I66" s="25">
        <v>850000</v>
      </c>
    </row>
    <row r="67" spans="1:9" s="5" customFormat="1" ht="30" x14ac:dyDescent="0.3">
      <c r="A67" s="11" t="s">
        <v>10</v>
      </c>
      <c r="B67" s="24" t="s">
        <v>10</v>
      </c>
      <c r="C67" s="24" t="s">
        <v>192</v>
      </c>
      <c r="D67" s="24" t="s">
        <v>195</v>
      </c>
      <c r="E67" s="24" t="s">
        <v>22</v>
      </c>
      <c r="F67" s="24" t="s">
        <v>196</v>
      </c>
      <c r="G67" s="24" t="s">
        <v>32</v>
      </c>
      <c r="H67" s="24" t="s">
        <v>26</v>
      </c>
      <c r="I67" s="25">
        <v>1000000</v>
      </c>
    </row>
    <row r="68" spans="1:9" s="5" customFormat="1" ht="30" x14ac:dyDescent="0.3">
      <c r="A68" s="11" t="s">
        <v>10</v>
      </c>
      <c r="B68" s="24" t="s">
        <v>197</v>
      </c>
      <c r="C68" s="24" t="s">
        <v>198</v>
      </c>
      <c r="D68" s="24" t="s">
        <v>199</v>
      </c>
      <c r="E68" s="24" t="s">
        <v>30</v>
      </c>
      <c r="F68" s="24" t="s">
        <v>200</v>
      </c>
      <c r="G68" s="24" t="s">
        <v>32</v>
      </c>
      <c r="H68" s="24" t="s">
        <v>26</v>
      </c>
      <c r="I68" s="25">
        <v>10220000</v>
      </c>
    </row>
    <row r="69" spans="1:9" s="5" customFormat="1" ht="15" x14ac:dyDescent="0.3">
      <c r="A69" s="6" t="s">
        <v>16</v>
      </c>
      <c r="B69" s="7">
        <v>6</v>
      </c>
      <c r="C69" s="8"/>
      <c r="D69" s="8"/>
      <c r="E69" s="8"/>
      <c r="F69" s="8"/>
      <c r="G69" s="8"/>
      <c r="H69" s="6" t="s">
        <v>17</v>
      </c>
      <c r="I69" s="14">
        <f>SUM(I63:I68)</f>
        <v>14050000</v>
      </c>
    </row>
    <row r="70" spans="1:9" s="5" customFormat="1" ht="30" x14ac:dyDescent="0.3">
      <c r="A70" s="12" t="s">
        <v>11</v>
      </c>
      <c r="B70" s="26" t="s">
        <v>11</v>
      </c>
      <c r="C70" s="26" t="s">
        <v>20</v>
      </c>
      <c r="D70" s="26" t="s">
        <v>201</v>
      </c>
      <c r="E70" s="26" t="s">
        <v>23</v>
      </c>
      <c r="F70" s="26" t="s">
        <v>202</v>
      </c>
      <c r="G70" s="26" t="s">
        <v>32</v>
      </c>
      <c r="H70" s="26" t="s">
        <v>26</v>
      </c>
      <c r="I70" s="27">
        <v>6600000</v>
      </c>
    </row>
    <row r="71" spans="1:9" s="5" customFormat="1" ht="45" x14ac:dyDescent="0.3">
      <c r="A71" s="12" t="s">
        <v>11</v>
      </c>
      <c r="B71" s="26" t="s">
        <v>11</v>
      </c>
      <c r="C71" s="26" t="s">
        <v>20</v>
      </c>
      <c r="D71" s="26" t="s">
        <v>203</v>
      </c>
      <c r="E71" s="26" t="s">
        <v>23</v>
      </c>
      <c r="F71" s="26" t="s">
        <v>204</v>
      </c>
      <c r="G71" s="26" t="s">
        <v>32</v>
      </c>
      <c r="H71" s="26" t="s">
        <v>26</v>
      </c>
      <c r="I71" s="27">
        <v>1200000</v>
      </c>
    </row>
    <row r="72" spans="1:9" s="5" customFormat="1" ht="30" x14ac:dyDescent="0.3">
      <c r="A72" s="12" t="s">
        <v>11</v>
      </c>
      <c r="B72" s="26" t="s">
        <v>11</v>
      </c>
      <c r="C72" s="26" t="s">
        <v>20</v>
      </c>
      <c r="D72" s="26" t="s">
        <v>205</v>
      </c>
      <c r="E72" s="26" t="s">
        <v>30</v>
      </c>
      <c r="F72" s="26" t="s">
        <v>206</v>
      </c>
      <c r="G72" s="26" t="s">
        <v>32</v>
      </c>
      <c r="H72" s="26" t="s">
        <v>26</v>
      </c>
      <c r="I72" s="27">
        <v>3146000</v>
      </c>
    </row>
    <row r="73" spans="1:9" s="5" customFormat="1" ht="15" x14ac:dyDescent="0.3">
      <c r="A73" s="12" t="s">
        <v>11</v>
      </c>
      <c r="B73" s="26" t="s">
        <v>11</v>
      </c>
      <c r="C73" s="26" t="s">
        <v>20</v>
      </c>
      <c r="D73" s="26" t="s">
        <v>207</v>
      </c>
      <c r="E73" s="26" t="s">
        <v>23</v>
      </c>
      <c r="F73" s="26" t="s">
        <v>208</v>
      </c>
      <c r="G73" s="26" t="s">
        <v>209</v>
      </c>
      <c r="H73" s="26" t="s">
        <v>26</v>
      </c>
      <c r="I73" s="27">
        <v>1450000</v>
      </c>
    </row>
    <row r="74" spans="1:9" s="5" customFormat="1" ht="15" x14ac:dyDescent="0.3">
      <c r="A74" s="12" t="s">
        <v>11</v>
      </c>
      <c r="B74" s="26" t="s">
        <v>11</v>
      </c>
      <c r="C74" s="26" t="s">
        <v>210</v>
      </c>
      <c r="D74" s="26" t="s">
        <v>211</v>
      </c>
      <c r="E74" s="26" t="s">
        <v>30</v>
      </c>
      <c r="F74" s="26" t="s">
        <v>212</v>
      </c>
      <c r="G74" s="26" t="s">
        <v>32</v>
      </c>
      <c r="H74" s="26" t="s">
        <v>26</v>
      </c>
      <c r="I74" s="27">
        <v>580000</v>
      </c>
    </row>
    <row r="75" spans="1:9" s="5" customFormat="1" ht="30" x14ac:dyDescent="0.3">
      <c r="A75" s="12" t="s">
        <v>11</v>
      </c>
      <c r="B75" s="26" t="s">
        <v>11</v>
      </c>
      <c r="C75" s="26" t="s">
        <v>213</v>
      </c>
      <c r="D75" s="26" t="s">
        <v>214</v>
      </c>
      <c r="E75" s="26" t="s">
        <v>22</v>
      </c>
      <c r="F75" s="26" t="s">
        <v>215</v>
      </c>
      <c r="G75" s="26" t="s">
        <v>32</v>
      </c>
      <c r="H75" s="26" t="s">
        <v>26</v>
      </c>
      <c r="I75" s="27">
        <v>500000</v>
      </c>
    </row>
    <row r="76" spans="1:9" s="5" customFormat="1" ht="30" x14ac:dyDescent="0.3">
      <c r="A76" s="12" t="s">
        <v>11</v>
      </c>
      <c r="B76" s="26" t="s">
        <v>11</v>
      </c>
      <c r="C76" s="26" t="s">
        <v>213</v>
      </c>
      <c r="D76" s="26" t="s">
        <v>216</v>
      </c>
      <c r="E76" s="26" t="s">
        <v>22</v>
      </c>
      <c r="F76" s="26" t="s">
        <v>217</v>
      </c>
      <c r="G76" s="26" t="s">
        <v>32</v>
      </c>
      <c r="H76" s="26" t="s">
        <v>26</v>
      </c>
      <c r="I76" s="27">
        <v>550000</v>
      </c>
    </row>
    <row r="77" spans="1:9" s="5" customFormat="1" ht="30" x14ac:dyDescent="0.3">
      <c r="A77" s="12" t="s">
        <v>11</v>
      </c>
      <c r="B77" s="26" t="s">
        <v>11</v>
      </c>
      <c r="C77" s="26" t="s">
        <v>218</v>
      </c>
      <c r="D77" s="26" t="s">
        <v>219</v>
      </c>
      <c r="E77" s="26" t="s">
        <v>30</v>
      </c>
      <c r="F77" s="26" t="s">
        <v>220</v>
      </c>
      <c r="G77" s="26" t="s">
        <v>32</v>
      </c>
      <c r="H77" s="26" t="s">
        <v>26</v>
      </c>
      <c r="I77" s="27">
        <v>500000</v>
      </c>
    </row>
    <row r="78" spans="1:9" s="5" customFormat="1" ht="30" x14ac:dyDescent="0.3">
      <c r="A78" s="12" t="s">
        <v>11</v>
      </c>
      <c r="B78" s="26" t="s">
        <v>11</v>
      </c>
      <c r="C78" s="26" t="s">
        <v>218</v>
      </c>
      <c r="D78" s="26" t="s">
        <v>221</v>
      </c>
      <c r="E78" s="26" t="s">
        <v>23</v>
      </c>
      <c r="F78" s="26" t="s">
        <v>222</v>
      </c>
      <c r="G78" s="26" t="s">
        <v>32</v>
      </c>
      <c r="H78" s="26" t="s">
        <v>26</v>
      </c>
      <c r="I78" s="27">
        <v>800000</v>
      </c>
    </row>
    <row r="79" spans="1:9" s="5" customFormat="1" ht="15" x14ac:dyDescent="0.3">
      <c r="A79" s="12" t="s">
        <v>11</v>
      </c>
      <c r="B79" s="26" t="s">
        <v>11</v>
      </c>
      <c r="C79" s="26" t="s">
        <v>218</v>
      </c>
      <c r="D79" s="26" t="s">
        <v>223</v>
      </c>
      <c r="E79" s="26" t="s">
        <v>22</v>
      </c>
      <c r="F79" s="26" t="s">
        <v>224</v>
      </c>
      <c r="G79" s="26" t="s">
        <v>32</v>
      </c>
      <c r="H79" s="26" t="s">
        <v>26</v>
      </c>
      <c r="I79" s="27">
        <v>2640000</v>
      </c>
    </row>
    <row r="80" spans="1:9" s="5" customFormat="1" ht="30" x14ac:dyDescent="0.3">
      <c r="A80" s="12" t="s">
        <v>11</v>
      </c>
      <c r="B80" s="26" t="s">
        <v>11</v>
      </c>
      <c r="C80" s="26" t="s">
        <v>225</v>
      </c>
      <c r="D80" s="26" t="s">
        <v>226</v>
      </c>
      <c r="E80" s="26" t="s">
        <v>172</v>
      </c>
      <c r="F80" s="26" t="s">
        <v>227</v>
      </c>
      <c r="G80" s="26" t="s">
        <v>228</v>
      </c>
      <c r="H80" s="26" t="s">
        <v>229</v>
      </c>
      <c r="I80" s="27">
        <v>3000000</v>
      </c>
    </row>
    <row r="81" spans="1:9" s="5" customFormat="1" ht="30" x14ac:dyDescent="0.3">
      <c r="A81" s="12" t="s">
        <v>11</v>
      </c>
      <c r="B81" s="26" t="s">
        <v>11</v>
      </c>
      <c r="C81" s="26" t="s">
        <v>230</v>
      </c>
      <c r="D81" s="26" t="s">
        <v>231</v>
      </c>
      <c r="E81" s="26" t="s">
        <v>232</v>
      </c>
      <c r="F81" s="26" t="s">
        <v>233</v>
      </c>
      <c r="G81" s="26" t="s">
        <v>32</v>
      </c>
      <c r="H81" s="26" t="s">
        <v>26</v>
      </c>
      <c r="I81" s="27">
        <v>900000</v>
      </c>
    </row>
    <row r="82" spans="1:9" s="5" customFormat="1" ht="15" x14ac:dyDescent="0.3">
      <c r="A82" s="12" t="s">
        <v>11</v>
      </c>
      <c r="B82" s="26" t="s">
        <v>11</v>
      </c>
      <c r="C82" s="26" t="s">
        <v>230</v>
      </c>
      <c r="D82" s="26" t="s">
        <v>234</v>
      </c>
      <c r="E82" s="26" t="s">
        <v>88</v>
      </c>
      <c r="F82" s="26" t="s">
        <v>235</v>
      </c>
      <c r="G82" s="26" t="s">
        <v>32</v>
      </c>
      <c r="H82" s="26" t="s">
        <v>26</v>
      </c>
      <c r="I82" s="27">
        <v>1300000</v>
      </c>
    </row>
    <row r="83" spans="1:9" s="5" customFormat="1" ht="15" x14ac:dyDescent="0.3">
      <c r="A83" s="12" t="s">
        <v>11</v>
      </c>
      <c r="B83" s="26" t="s">
        <v>11</v>
      </c>
      <c r="C83" s="26" t="s">
        <v>230</v>
      </c>
      <c r="D83" s="26" t="s">
        <v>236</v>
      </c>
      <c r="E83" s="26" t="s">
        <v>88</v>
      </c>
      <c r="F83" s="26" t="s">
        <v>237</v>
      </c>
      <c r="G83" s="26" t="s">
        <v>32</v>
      </c>
      <c r="H83" s="26" t="s">
        <v>26</v>
      </c>
      <c r="I83" s="27">
        <v>1000000</v>
      </c>
    </row>
    <row r="84" spans="1:9" s="5" customFormat="1" ht="30" x14ac:dyDescent="0.3">
      <c r="A84" s="12" t="s">
        <v>11</v>
      </c>
      <c r="B84" s="26" t="s">
        <v>11</v>
      </c>
      <c r="C84" s="26" t="s">
        <v>230</v>
      </c>
      <c r="D84" s="26" t="s">
        <v>238</v>
      </c>
      <c r="E84" s="26" t="s">
        <v>172</v>
      </c>
      <c r="F84" s="26" t="s">
        <v>239</v>
      </c>
      <c r="G84" s="26" t="s">
        <v>240</v>
      </c>
      <c r="H84" s="26" t="s">
        <v>241</v>
      </c>
      <c r="I84" s="27">
        <v>3000000</v>
      </c>
    </row>
    <row r="85" spans="1:9" s="5" customFormat="1" ht="30" x14ac:dyDescent="0.3">
      <c r="A85" s="12" t="s">
        <v>11</v>
      </c>
      <c r="B85" s="26" t="s">
        <v>11</v>
      </c>
      <c r="C85" s="26" t="s">
        <v>242</v>
      </c>
      <c r="D85" s="26" t="s">
        <v>243</v>
      </c>
      <c r="E85" s="26" t="s">
        <v>23</v>
      </c>
      <c r="F85" s="26" t="s">
        <v>244</v>
      </c>
      <c r="G85" s="26" t="s">
        <v>32</v>
      </c>
      <c r="H85" s="26" t="s">
        <v>26</v>
      </c>
      <c r="I85" s="27">
        <v>1353000</v>
      </c>
    </row>
    <row r="86" spans="1:9" s="5" customFormat="1" ht="30" x14ac:dyDescent="0.3">
      <c r="A86" s="12" t="s">
        <v>11</v>
      </c>
      <c r="B86" s="26" t="s">
        <v>11</v>
      </c>
      <c r="C86" s="26" t="s">
        <v>242</v>
      </c>
      <c r="D86" s="26" t="s">
        <v>245</v>
      </c>
      <c r="E86" s="26" t="s">
        <v>23</v>
      </c>
      <c r="F86" s="26" t="s">
        <v>246</v>
      </c>
      <c r="G86" s="26" t="s">
        <v>32</v>
      </c>
      <c r="H86" s="26" t="s">
        <v>26</v>
      </c>
      <c r="I86" s="27">
        <v>600000</v>
      </c>
    </row>
    <row r="87" spans="1:9" s="5" customFormat="1" ht="45" x14ac:dyDescent="0.3">
      <c r="A87" s="12" t="s">
        <v>11</v>
      </c>
      <c r="B87" s="26" t="s">
        <v>11</v>
      </c>
      <c r="C87" s="26" t="s">
        <v>247</v>
      </c>
      <c r="D87" s="26" t="s">
        <v>248</v>
      </c>
      <c r="E87" s="26" t="s">
        <v>23</v>
      </c>
      <c r="F87" s="26" t="s">
        <v>249</v>
      </c>
      <c r="G87" s="26" t="s">
        <v>250</v>
      </c>
      <c r="H87" s="26" t="s">
        <v>26</v>
      </c>
      <c r="I87" s="27">
        <v>2000000</v>
      </c>
    </row>
    <row r="88" spans="1:9" s="5" customFormat="1" ht="30" x14ac:dyDescent="0.3">
      <c r="A88" s="12" t="s">
        <v>11</v>
      </c>
      <c r="B88" s="26" t="s">
        <v>11</v>
      </c>
      <c r="C88" s="26" t="s">
        <v>251</v>
      </c>
      <c r="D88" s="26" t="s">
        <v>252</v>
      </c>
      <c r="E88" s="26" t="s">
        <v>23</v>
      </c>
      <c r="F88" s="26" t="s">
        <v>253</v>
      </c>
      <c r="G88" s="26" t="s">
        <v>32</v>
      </c>
      <c r="H88" s="26" t="s">
        <v>26</v>
      </c>
      <c r="I88" s="27">
        <v>4288000</v>
      </c>
    </row>
    <row r="89" spans="1:9" s="5" customFormat="1" ht="30" x14ac:dyDescent="0.3">
      <c r="A89" s="12" t="s">
        <v>11</v>
      </c>
      <c r="B89" s="26" t="s">
        <v>11</v>
      </c>
      <c r="C89" s="26" t="s">
        <v>254</v>
      </c>
      <c r="D89" s="26" t="s">
        <v>255</v>
      </c>
      <c r="E89" s="26" t="s">
        <v>256</v>
      </c>
      <c r="F89" s="26" t="s">
        <v>257</v>
      </c>
      <c r="G89" s="26" t="s">
        <v>258</v>
      </c>
      <c r="H89" s="26" t="s">
        <v>259</v>
      </c>
      <c r="I89" s="27">
        <v>1000000</v>
      </c>
    </row>
    <row r="90" spans="1:9" s="5" customFormat="1" ht="30" x14ac:dyDescent="0.3">
      <c r="A90" s="12" t="s">
        <v>11</v>
      </c>
      <c r="B90" s="26" t="s">
        <v>11</v>
      </c>
      <c r="C90" s="26" t="s">
        <v>260</v>
      </c>
      <c r="D90" s="26" t="s">
        <v>261</v>
      </c>
      <c r="E90" s="26" t="s">
        <v>256</v>
      </c>
      <c r="F90" s="26" t="s">
        <v>262</v>
      </c>
      <c r="G90" s="26" t="s">
        <v>263</v>
      </c>
      <c r="H90" s="26" t="s">
        <v>259</v>
      </c>
      <c r="I90" s="27">
        <v>617000</v>
      </c>
    </row>
    <row r="91" spans="1:9" s="5" customFormat="1" ht="15" x14ac:dyDescent="0.3">
      <c r="A91" s="6" t="s">
        <v>16</v>
      </c>
      <c r="B91" s="7">
        <v>21</v>
      </c>
      <c r="C91" s="8"/>
      <c r="D91" s="8"/>
      <c r="E91" s="8"/>
      <c r="F91" s="8"/>
      <c r="G91" s="8"/>
      <c r="H91" s="6" t="s">
        <v>17</v>
      </c>
      <c r="I91" s="14">
        <f>SUM(I70:I90)</f>
        <v>37024000</v>
      </c>
    </row>
    <row r="92" spans="1:9" s="5" customFormat="1" ht="15" x14ac:dyDescent="0.3">
      <c r="A92" s="13" t="s">
        <v>13</v>
      </c>
      <c r="B92" s="15" t="s">
        <v>13</v>
      </c>
      <c r="C92" s="15" t="s">
        <v>267</v>
      </c>
      <c r="D92" s="15" t="s">
        <v>268</v>
      </c>
      <c r="E92" s="15" t="s">
        <v>116</v>
      </c>
      <c r="F92" s="15" t="s">
        <v>269</v>
      </c>
      <c r="G92" s="15" t="s">
        <v>32</v>
      </c>
      <c r="H92" s="15" t="s">
        <v>26</v>
      </c>
      <c r="I92" s="16">
        <v>3000000</v>
      </c>
    </row>
    <row r="93" spans="1:9" s="5" customFormat="1" ht="15" x14ac:dyDescent="0.3">
      <c r="A93" s="13" t="s">
        <v>13</v>
      </c>
      <c r="B93" s="15" t="s">
        <v>13</v>
      </c>
      <c r="C93" s="15" t="s">
        <v>267</v>
      </c>
      <c r="D93" s="15" t="s">
        <v>270</v>
      </c>
      <c r="E93" s="15" t="s">
        <v>116</v>
      </c>
      <c r="F93" s="15" t="s">
        <v>271</v>
      </c>
      <c r="G93" s="15" t="s">
        <v>32</v>
      </c>
      <c r="H93" s="15" t="s">
        <v>26</v>
      </c>
      <c r="I93" s="16">
        <v>1660000</v>
      </c>
    </row>
    <row r="94" spans="1:9" s="5" customFormat="1" ht="30" x14ac:dyDescent="0.3">
      <c r="A94" s="13" t="s">
        <v>13</v>
      </c>
      <c r="B94" s="15" t="s">
        <v>13</v>
      </c>
      <c r="C94" s="15" t="s">
        <v>267</v>
      </c>
      <c r="D94" s="15" t="s">
        <v>272</v>
      </c>
      <c r="E94" s="15" t="s">
        <v>116</v>
      </c>
      <c r="F94" s="15" t="s">
        <v>273</v>
      </c>
      <c r="G94" s="15" t="s">
        <v>32</v>
      </c>
      <c r="H94" s="15" t="s">
        <v>26</v>
      </c>
      <c r="I94" s="16">
        <v>559000</v>
      </c>
    </row>
    <row r="95" spans="1:9" s="5" customFormat="1" ht="15" x14ac:dyDescent="0.3">
      <c r="A95" s="13" t="s">
        <v>13</v>
      </c>
      <c r="B95" s="15" t="s">
        <v>13</v>
      </c>
      <c r="C95" s="15" t="s">
        <v>267</v>
      </c>
      <c r="D95" s="15" t="s">
        <v>274</v>
      </c>
      <c r="E95" s="15" t="s">
        <v>22</v>
      </c>
      <c r="F95" s="15" t="s">
        <v>275</v>
      </c>
      <c r="G95" s="15" t="s">
        <v>32</v>
      </c>
      <c r="H95" s="15" t="s">
        <v>26</v>
      </c>
      <c r="I95" s="16">
        <v>112000</v>
      </c>
    </row>
    <row r="96" spans="1:9" s="5" customFormat="1" ht="15" x14ac:dyDescent="0.3">
      <c r="A96" s="13" t="s">
        <v>13</v>
      </c>
      <c r="B96" s="15" t="s">
        <v>13</v>
      </c>
      <c r="C96" s="15" t="s">
        <v>276</v>
      </c>
      <c r="D96" s="15" t="s">
        <v>277</v>
      </c>
      <c r="E96" s="15" t="s">
        <v>116</v>
      </c>
      <c r="F96" s="15" t="s">
        <v>278</v>
      </c>
      <c r="G96" s="15" t="s">
        <v>32</v>
      </c>
      <c r="H96" s="15" t="s">
        <v>26</v>
      </c>
      <c r="I96" s="16">
        <v>900000</v>
      </c>
    </row>
    <row r="97" spans="1:9" s="5" customFormat="1" ht="30" x14ac:dyDescent="0.3">
      <c r="A97" s="13" t="s">
        <v>13</v>
      </c>
      <c r="B97" s="15" t="s">
        <v>13</v>
      </c>
      <c r="C97" s="15" t="s">
        <v>276</v>
      </c>
      <c r="D97" s="15" t="s">
        <v>279</v>
      </c>
      <c r="E97" s="15" t="s">
        <v>116</v>
      </c>
      <c r="F97" s="15" t="s">
        <v>280</v>
      </c>
      <c r="G97" s="15" t="s">
        <v>32</v>
      </c>
      <c r="H97" s="15" t="s">
        <v>26</v>
      </c>
      <c r="I97" s="16">
        <v>1496000</v>
      </c>
    </row>
    <row r="98" spans="1:9" s="5" customFormat="1" ht="15" x14ac:dyDescent="0.3">
      <c r="A98" s="13" t="s">
        <v>13</v>
      </c>
      <c r="B98" s="15" t="s">
        <v>13</v>
      </c>
      <c r="C98" s="15" t="s">
        <v>276</v>
      </c>
      <c r="D98" s="15" t="s">
        <v>281</v>
      </c>
      <c r="E98" s="15" t="s">
        <v>116</v>
      </c>
      <c r="F98" s="15" t="s">
        <v>282</v>
      </c>
      <c r="G98" s="15" t="s">
        <v>32</v>
      </c>
      <c r="H98" s="15" t="s">
        <v>26</v>
      </c>
      <c r="I98" s="16">
        <v>600000</v>
      </c>
    </row>
    <row r="99" spans="1:9" s="5" customFormat="1" ht="15" x14ac:dyDescent="0.3">
      <c r="A99" s="13" t="s">
        <v>13</v>
      </c>
      <c r="B99" s="15" t="s">
        <v>13</v>
      </c>
      <c r="C99" s="15" t="s">
        <v>276</v>
      </c>
      <c r="D99" s="15" t="s">
        <v>283</v>
      </c>
      <c r="E99" s="15" t="s">
        <v>116</v>
      </c>
      <c r="F99" s="15" t="s">
        <v>284</v>
      </c>
      <c r="G99" s="15" t="s">
        <v>32</v>
      </c>
      <c r="H99" s="15" t="s">
        <v>26</v>
      </c>
      <c r="I99" s="16">
        <v>3850000</v>
      </c>
    </row>
    <row r="100" spans="1:9" s="5" customFormat="1" ht="15" x14ac:dyDescent="0.3">
      <c r="A100" s="13" t="s">
        <v>13</v>
      </c>
      <c r="B100" s="15" t="s">
        <v>13</v>
      </c>
      <c r="C100" s="15" t="s">
        <v>285</v>
      </c>
      <c r="D100" s="15" t="s">
        <v>286</v>
      </c>
      <c r="E100" s="15" t="s">
        <v>116</v>
      </c>
      <c r="F100" s="15" t="s">
        <v>271</v>
      </c>
      <c r="G100" s="15" t="s">
        <v>32</v>
      </c>
      <c r="H100" s="15" t="s">
        <v>26</v>
      </c>
      <c r="I100" s="16">
        <v>396000</v>
      </c>
    </row>
    <row r="101" spans="1:9" s="5" customFormat="1" ht="15" x14ac:dyDescent="0.3">
      <c r="A101" s="13" t="s">
        <v>13</v>
      </c>
      <c r="B101" s="15" t="s">
        <v>13</v>
      </c>
      <c r="C101" s="15" t="s">
        <v>285</v>
      </c>
      <c r="D101" s="15" t="s">
        <v>287</v>
      </c>
      <c r="E101" s="15" t="s">
        <v>116</v>
      </c>
      <c r="F101" s="15" t="s">
        <v>288</v>
      </c>
      <c r="G101" s="15" t="s">
        <v>32</v>
      </c>
      <c r="H101" s="15" t="s">
        <v>26</v>
      </c>
      <c r="I101" s="16">
        <v>900000</v>
      </c>
    </row>
    <row r="102" spans="1:9" s="5" customFormat="1" ht="30" x14ac:dyDescent="0.3">
      <c r="A102" s="13" t="s">
        <v>13</v>
      </c>
      <c r="B102" s="15" t="s">
        <v>13</v>
      </c>
      <c r="C102" s="15" t="s">
        <v>289</v>
      </c>
      <c r="D102" s="15" t="s">
        <v>290</v>
      </c>
      <c r="E102" s="15" t="s">
        <v>116</v>
      </c>
      <c r="F102" s="15" t="s">
        <v>291</v>
      </c>
      <c r="G102" s="15" t="s">
        <v>32</v>
      </c>
      <c r="H102" s="15" t="s">
        <v>26</v>
      </c>
      <c r="I102" s="16">
        <v>1620000</v>
      </c>
    </row>
    <row r="103" spans="1:9" s="5" customFormat="1" ht="15" x14ac:dyDescent="0.3">
      <c r="A103" s="13" t="s">
        <v>13</v>
      </c>
      <c r="B103" s="15" t="s">
        <v>13</v>
      </c>
      <c r="C103" s="15" t="s">
        <v>289</v>
      </c>
      <c r="D103" s="15" t="s">
        <v>292</v>
      </c>
      <c r="E103" s="15" t="s">
        <v>23</v>
      </c>
      <c r="F103" s="15" t="s">
        <v>293</v>
      </c>
      <c r="G103" s="15" t="s">
        <v>32</v>
      </c>
      <c r="H103" s="15" t="s">
        <v>26</v>
      </c>
      <c r="I103" s="16">
        <v>635000</v>
      </c>
    </row>
    <row r="104" spans="1:9" s="5" customFormat="1" ht="30" x14ac:dyDescent="0.3">
      <c r="A104" s="13" t="s">
        <v>13</v>
      </c>
      <c r="B104" s="15" t="s">
        <v>13</v>
      </c>
      <c r="C104" s="15" t="s">
        <v>294</v>
      </c>
      <c r="D104" s="15" t="s">
        <v>295</v>
      </c>
      <c r="E104" s="15" t="s">
        <v>116</v>
      </c>
      <c r="F104" s="15" t="s">
        <v>296</v>
      </c>
      <c r="G104" s="15" t="s">
        <v>32</v>
      </c>
      <c r="H104" s="15" t="s">
        <v>26</v>
      </c>
      <c r="I104" s="16">
        <v>720000</v>
      </c>
    </row>
    <row r="105" spans="1:9" s="5" customFormat="1" ht="15" x14ac:dyDescent="0.3">
      <c r="A105" s="6" t="s">
        <v>16</v>
      </c>
      <c r="B105" s="7">
        <v>13</v>
      </c>
      <c r="C105" s="8"/>
      <c r="D105" s="8"/>
      <c r="E105" s="8"/>
      <c r="F105" s="8"/>
      <c r="G105" s="8"/>
      <c r="H105" s="6" t="s">
        <v>17</v>
      </c>
      <c r="I105" s="14">
        <f>SUM(I92:I104)</f>
        <v>16448000</v>
      </c>
    </row>
    <row r="106" spans="1:9" s="5" customFormat="1" ht="15" x14ac:dyDescent="0.3">
      <c r="A106" s="6" t="s">
        <v>15</v>
      </c>
      <c r="B106" s="7">
        <f>B6+B8+B62+B69+B91+B105</f>
        <v>95</v>
      </c>
      <c r="C106" s="8"/>
      <c r="D106" s="8"/>
      <c r="E106" s="8"/>
      <c r="F106" s="8"/>
      <c r="G106" s="8"/>
      <c r="H106" s="6" t="s">
        <v>14</v>
      </c>
      <c r="I106" s="9">
        <f>I6+I8+I62+I69+I91+I105</f>
        <v>161254700</v>
      </c>
    </row>
    <row r="107" spans="1:9" s="5" customFormat="1" x14ac:dyDescent="0.3">
      <c r="A107" s="3"/>
      <c r="B107" s="3"/>
      <c r="C107" s="3"/>
      <c r="D107" s="3"/>
      <c r="E107" s="3"/>
      <c r="F107" s="3"/>
      <c r="G107" s="3"/>
      <c r="H107" s="3"/>
      <c r="I107" s="3"/>
    </row>
    <row r="108" spans="1:9" s="5" customFormat="1" x14ac:dyDescent="0.3">
      <c r="A108" s="3"/>
      <c r="B108" s="3"/>
      <c r="C108" s="3"/>
      <c r="D108" s="3"/>
      <c r="E108" s="3"/>
      <c r="F108" s="3"/>
      <c r="G108" s="3"/>
      <c r="H108" s="3"/>
      <c r="I108" s="3"/>
    </row>
    <row r="109" spans="1:9" s="5" customFormat="1" x14ac:dyDescent="0.3">
      <c r="A109" s="3"/>
      <c r="B109" s="3"/>
      <c r="C109" s="3"/>
      <c r="D109" s="3"/>
      <c r="E109" s="3"/>
      <c r="F109" s="3"/>
      <c r="G109" s="3"/>
      <c r="H109" s="3"/>
      <c r="I109" s="3"/>
    </row>
    <row r="110" spans="1:9" s="5" customFormat="1" x14ac:dyDescent="0.3">
      <c r="A110" s="3"/>
      <c r="B110" s="3"/>
      <c r="C110" s="3"/>
      <c r="D110" s="3"/>
      <c r="E110" s="3"/>
      <c r="F110" s="3"/>
      <c r="G110" s="3"/>
      <c r="H110" s="3"/>
      <c r="I110" s="3"/>
    </row>
    <row r="111" spans="1:9" s="5" customFormat="1" x14ac:dyDescent="0.3">
      <c r="A111" s="3"/>
      <c r="B111" s="3"/>
      <c r="C111" s="3"/>
      <c r="D111" s="3"/>
      <c r="E111" s="3"/>
      <c r="F111" s="3"/>
      <c r="G111" s="3"/>
      <c r="H111" s="3"/>
      <c r="I111" s="3"/>
    </row>
    <row r="112" spans="1:9" s="5" customFormat="1" x14ac:dyDescent="0.3">
      <c r="A112" s="3"/>
      <c r="B112" s="3"/>
      <c r="C112" s="3"/>
      <c r="D112" s="3"/>
      <c r="E112" s="3"/>
      <c r="F112" s="3"/>
      <c r="G112" s="3"/>
      <c r="H112" s="3"/>
      <c r="I112" s="3"/>
    </row>
    <row r="113" spans="1:9" s="5" customFormat="1" x14ac:dyDescent="0.3">
      <c r="A113" s="3"/>
      <c r="B113" s="3"/>
      <c r="C113" s="3"/>
      <c r="D113" s="3"/>
      <c r="E113" s="3"/>
      <c r="F113" s="3"/>
      <c r="G113" s="3"/>
      <c r="H113" s="3"/>
      <c r="I113" s="3"/>
    </row>
    <row r="114" spans="1:9" s="5" customFormat="1" x14ac:dyDescent="0.3">
      <c r="A114" s="3"/>
      <c r="B114" s="3"/>
      <c r="C114" s="3"/>
      <c r="D114" s="3"/>
      <c r="E114" s="3"/>
      <c r="F114" s="3"/>
      <c r="G114" s="3"/>
      <c r="H114" s="3"/>
      <c r="I114" s="3"/>
    </row>
    <row r="115" spans="1:9" s="5" customFormat="1" x14ac:dyDescent="0.3">
      <c r="A115" s="3"/>
      <c r="B115" s="3"/>
      <c r="C115" s="3"/>
      <c r="D115" s="3"/>
      <c r="E115" s="3"/>
      <c r="F115" s="3"/>
      <c r="G115" s="3"/>
      <c r="H115" s="3"/>
      <c r="I115" s="3"/>
    </row>
    <row r="116" spans="1:9" s="5" customFormat="1" x14ac:dyDescent="0.3">
      <c r="A116" s="3"/>
      <c r="B116" s="3"/>
      <c r="C116" s="3"/>
      <c r="D116" s="3"/>
      <c r="E116" s="3"/>
      <c r="F116" s="3"/>
      <c r="G116" s="3"/>
      <c r="H116" s="3"/>
      <c r="I116" s="3"/>
    </row>
    <row r="117" spans="1:9" s="5" customFormat="1" x14ac:dyDescent="0.3">
      <c r="A117" s="3"/>
      <c r="B117" s="3"/>
      <c r="C117" s="3"/>
      <c r="D117" s="3"/>
      <c r="E117" s="3"/>
      <c r="F117" s="3"/>
      <c r="G117" s="3"/>
      <c r="H117" s="3"/>
      <c r="I117" s="3"/>
    </row>
    <row r="118" spans="1:9" s="5" customFormat="1" x14ac:dyDescent="0.3">
      <c r="A118" s="3"/>
      <c r="B118" s="3"/>
      <c r="C118" s="3"/>
      <c r="D118" s="3"/>
      <c r="E118" s="3"/>
      <c r="F118" s="3"/>
      <c r="G118" s="3"/>
      <c r="H118" s="3"/>
      <c r="I118" s="3"/>
    </row>
    <row r="119" spans="1:9" s="5" customFormat="1" x14ac:dyDescent="0.3">
      <c r="A119" s="3"/>
      <c r="B119" s="3"/>
      <c r="C119" s="3"/>
      <c r="D119" s="3"/>
      <c r="E119" s="3"/>
      <c r="F119" s="3"/>
      <c r="G119" s="3"/>
      <c r="H119" s="3"/>
      <c r="I119" s="3"/>
    </row>
    <row r="120" spans="1:9" s="5" customFormat="1" x14ac:dyDescent="0.3">
      <c r="A120" s="3"/>
      <c r="B120" s="3"/>
      <c r="C120" s="3"/>
      <c r="D120" s="3"/>
      <c r="E120" s="3"/>
      <c r="F120" s="3"/>
      <c r="G120" s="3"/>
      <c r="H120" s="3"/>
      <c r="I120" s="3"/>
    </row>
    <row r="121" spans="1:9" s="5" customFormat="1" x14ac:dyDescent="0.3">
      <c r="A121" s="3"/>
      <c r="B121" s="3"/>
      <c r="C121" s="3"/>
      <c r="D121" s="3"/>
      <c r="E121" s="3"/>
      <c r="F121" s="3"/>
      <c r="G121" s="3"/>
      <c r="H121" s="3"/>
      <c r="I121" s="3"/>
    </row>
    <row r="122" spans="1:9" s="5" customFormat="1" x14ac:dyDescent="0.3">
      <c r="A122" s="3"/>
      <c r="B122" s="3"/>
      <c r="C122" s="3"/>
      <c r="D122" s="3"/>
      <c r="E122" s="3"/>
      <c r="F122" s="3"/>
      <c r="G122" s="3"/>
      <c r="H122" s="3"/>
      <c r="I122" s="3"/>
    </row>
    <row r="123" spans="1:9" s="5" customFormat="1" x14ac:dyDescent="0.3">
      <c r="A123" s="3"/>
      <c r="B123" s="3"/>
      <c r="C123" s="3"/>
      <c r="D123" s="3"/>
      <c r="E123" s="3"/>
      <c r="F123" s="3"/>
      <c r="G123" s="3"/>
      <c r="H123" s="3"/>
      <c r="I123" s="3"/>
    </row>
    <row r="124" spans="1:9" s="5" customFormat="1" x14ac:dyDescent="0.3">
      <c r="A124" s="3"/>
      <c r="B124" s="3"/>
      <c r="C124" s="3"/>
      <c r="D124" s="3"/>
      <c r="E124" s="3"/>
      <c r="F124" s="3"/>
      <c r="G124" s="3"/>
      <c r="H124" s="3"/>
      <c r="I124" s="3"/>
    </row>
    <row r="125" spans="1:9" s="5" customFormat="1" x14ac:dyDescent="0.3">
      <c r="A125" s="3"/>
      <c r="B125" s="3"/>
      <c r="C125" s="3"/>
      <c r="D125" s="3"/>
      <c r="E125" s="3"/>
      <c r="F125" s="3"/>
      <c r="G125" s="3"/>
      <c r="H125" s="3"/>
      <c r="I125" s="3"/>
    </row>
  </sheetData>
  <autoFilter ref="A4:I106"/>
  <mergeCells count="3">
    <mergeCell ref="A1:I1"/>
    <mergeCell ref="A3:I3"/>
    <mergeCell ref="A2:I2"/>
  </mergeCells>
  <phoneticPr fontId="1" type="noConversion"/>
  <printOptions horizontalCentered="1"/>
  <pageMargins left="0.39370078740157483" right="0.39370078740157483" top="0.59055118110236227" bottom="0.59055118110236227" header="0.31496062992125984" footer="0.31496062992125984"/>
  <pageSetup paperSize="9" scale="87"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農業部</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2024-04-25T06:08:37Z</cp:lastPrinted>
  <dcterms:created xsi:type="dcterms:W3CDTF">2020-02-18T06:56:00Z</dcterms:created>
  <dcterms:modified xsi:type="dcterms:W3CDTF">2024-07-01T00:43:15Z</dcterms:modified>
</cp:coreProperties>
</file>